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6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утверждение'!$B$14:$I$227</definedName>
    <definedName name="_xlnm.Print_Area" localSheetId="0">'на утверждение'!$A$1:$I$226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4" i="3" l="1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E17" i="3"/>
  <c r="D17" i="3"/>
  <c r="C17" i="3"/>
  <c r="I16" i="3"/>
  <c r="H16" i="3"/>
  <c r="G16" i="3"/>
  <c r="E16" i="3"/>
  <c r="D16" i="3"/>
  <c r="C16" i="3"/>
  <c r="I15" i="3"/>
  <c r="H15" i="3"/>
  <c r="G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<sst xmlns="http://schemas.openxmlformats.org/spreadsheetml/2006/main" count="21" uniqueCount="21">
  <si>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</si>
  <si>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</si>
  <si>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</si>
  <si>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</si>
  <si>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</si>
  <si>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</si>
  <si>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</si>
  <si>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</si>
  <si>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</si>
  <si>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</si>
  <si>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</si>
  <si>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</si>
  <si>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</si>
  <si>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</si>
  <si>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</si>
  <si>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</si>
  <si>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</si>
  <si>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</si>
  <si>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</si>
  <si>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</si>
  <si>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16.07.2025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</si>
</sst>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"ВАЗ"</v>
          </cell>
          <cell r="G4" t="str">
            <v xml:space="preserve">Мурашов  </v>
          </cell>
          <cell r="H4" t="str">
            <v>Юрий</v>
          </cell>
          <cell r="I4" t="str">
            <v>Александрович</v>
          </cell>
          <cell r="K4" t="str">
            <v>Главный энергетик</v>
          </cell>
          <cell r="L4" t="str">
            <v>11 лет</v>
          </cell>
          <cell r="M4" t="str">
            <v>очередная</v>
          </cell>
          <cell r="N4" t="str">
            <v>руководитель структурного подразделения</v>
          </cell>
          <cell r="S4" t="str">
            <v>ПТЭТЭ</v>
          </cell>
          <cell r="V4">
            <v>0.375</v>
          </cell>
        </row>
        <row r="5">
          <cell r="E5" t="str">
            <v>ООО "Техкомсервис Юбилейный"</v>
          </cell>
          <cell r="G5" t="str">
            <v xml:space="preserve">Тульцев </v>
          </cell>
          <cell r="H5" t="str">
            <v xml:space="preserve">Александр </v>
          </cell>
          <cell r="I5" t="str">
            <v>Николаевич</v>
          </cell>
          <cell r="K5" t="str">
            <v>Главный Инженер</v>
          </cell>
          <cell r="L5" t="str">
            <v>10 лет</v>
          </cell>
          <cell r="M5" t="str">
            <v>первичная</v>
          </cell>
          <cell r="N5" t="str">
            <v>руководящий работник</v>
          </cell>
          <cell r="S5" t="str">
            <v>ПТЭТЭ</v>
          </cell>
          <cell r="V5">
            <v>0.375</v>
          </cell>
        </row>
        <row r="6">
          <cell r="E6" t="str">
            <v>ООО "УК №1 "Техкомсервис Пирогово"</v>
          </cell>
          <cell r="G6" t="str">
            <v xml:space="preserve">Тульцев </v>
          </cell>
          <cell r="H6" t="str">
            <v xml:space="preserve">Александр </v>
          </cell>
          <cell r="I6" t="str">
            <v>Николаевич</v>
          </cell>
          <cell r="K6" t="str">
            <v>Главный Инженер</v>
          </cell>
          <cell r="L6" t="str">
            <v>10 лет</v>
          </cell>
          <cell r="M6" t="str">
            <v>первичная</v>
          </cell>
          <cell r="N6" t="str">
            <v>руководящий работник</v>
          </cell>
          <cell r="S6" t="str">
            <v>ПТЭТЭ</v>
          </cell>
          <cell r="V6">
            <v>0.375</v>
          </cell>
        </row>
        <row r="7">
          <cell r="E7" t="str">
            <v>ООО Мясокомбинат "Очаково"</v>
          </cell>
          <cell r="G7" t="str">
            <v xml:space="preserve">Караваев </v>
          </cell>
          <cell r="H7" t="str">
            <v>Олег</v>
          </cell>
          <cell r="I7" t="str">
            <v>Валентинович</v>
          </cell>
          <cell r="K7" t="str">
            <v>Главный инженер</v>
          </cell>
          <cell r="L7" t="str">
            <v>2 года</v>
          </cell>
          <cell r="M7" t="str">
            <v>внеочередная</v>
          </cell>
          <cell r="N7" t="str">
            <v>административно-технический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ИП ГОДСИ А.Д.</v>
          </cell>
          <cell r="G8" t="str">
            <v>РАКУТЬКО</v>
          </cell>
          <cell r="H8" t="str">
            <v>Александр</v>
          </cell>
          <cell r="I8" t="str">
            <v>Иванович</v>
          </cell>
          <cell r="K8" t="str">
            <v>Администратор</v>
          </cell>
          <cell r="L8" t="str">
            <v>15 лет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III гр.до  1000 В</v>
          </cell>
          <cell r="S8" t="str">
            <v>ПТЭЭПЭЭ</v>
          </cell>
          <cell r="V8">
            <v>0.375</v>
          </cell>
        </row>
        <row r="9">
          <cell r="E9" t="str">
            <v>АО «Би-энд-Би (B&amp;B)»</v>
          </cell>
          <cell r="G9" t="str">
            <v>Солдатов</v>
          </cell>
          <cell r="H9" t="str">
            <v>Леонид</v>
          </cell>
          <cell r="I9" t="str">
            <v>Николаевич</v>
          </cell>
          <cell r="K9" t="str">
            <v>Главный энергетик</v>
          </cell>
          <cell r="L9" t="str">
            <v>14 лет</v>
          </cell>
          <cell r="M9" t="str">
            <v>Очередная</v>
          </cell>
          <cell r="N9" t="str">
            <v>руководитель структурного подразделения</v>
          </cell>
          <cell r="S9" t="str">
            <v>ПТЭТЭ</v>
          </cell>
          <cell r="V9">
            <v>0.375</v>
          </cell>
        </row>
        <row r="10">
          <cell r="E10" t="str">
            <v>МУ ЦТО МОУ</v>
          </cell>
          <cell r="G10" t="str">
            <v>Рощин</v>
          </cell>
          <cell r="H10" t="str">
            <v>Виталий</v>
          </cell>
          <cell r="I10" t="str">
            <v>Алексеевич</v>
          </cell>
          <cell r="K10" t="str">
            <v>главный специалист по ремонту и обслуживанию инженерных систем и коммуникаций</v>
          </cell>
          <cell r="L10" t="str">
            <v>4 мес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"ВКУСНЫЕ ИСТОРИИ"</v>
          </cell>
          <cell r="G11" t="str">
            <v>Романов</v>
          </cell>
          <cell r="H11" t="str">
            <v xml:space="preserve">Денис </v>
          </cell>
          <cell r="I11" t="str">
            <v>Владимирович</v>
          </cell>
          <cell r="K11" t="str">
            <v>Главный инженер</v>
          </cell>
          <cell r="L11">
            <v>3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"ВКУСНЫЕ ИСТОРИИ"</v>
          </cell>
          <cell r="G12" t="str">
            <v>Суханов</v>
          </cell>
          <cell r="H12" t="str">
            <v xml:space="preserve">Андрей </v>
          </cell>
          <cell r="I12" t="str">
            <v>Владимирович</v>
          </cell>
          <cell r="K12" t="str">
            <v>Инженер по оборудованию</v>
          </cell>
          <cell r="L12">
            <v>3</v>
          </cell>
          <cell r="M12" t="str">
            <v>первичная</v>
          </cell>
          <cell r="N12" t="str">
            <v>оперативно-ремонтный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МУ "МКДЦ"</v>
          </cell>
          <cell r="G13" t="str">
            <v>Лазуткин</v>
          </cell>
          <cell r="H13" t="str">
            <v>Иван</v>
          </cell>
          <cell r="I13" t="str">
            <v>Витальевич</v>
          </cell>
          <cell r="K13" t="str">
            <v>главный инженер</v>
          </cell>
          <cell r="L13" t="str">
            <v>3 года</v>
          </cell>
          <cell r="M13" t="str">
            <v>очередная</v>
          </cell>
          <cell r="N13" t="str">
            <v>управленческий персонал</v>
          </cell>
          <cell r="S13" t="str">
            <v>ПТЭТЭ</v>
          </cell>
          <cell r="V13">
            <v>0.375</v>
          </cell>
        </row>
        <row r="14">
          <cell r="E14" t="str">
            <v>ООО "Деловое партнерство"</v>
          </cell>
          <cell r="G14" t="str">
            <v>Клекин</v>
          </cell>
          <cell r="H14" t="str">
            <v>Владимир</v>
          </cell>
          <cell r="I14" t="str">
            <v>Григорьевич</v>
          </cell>
          <cell r="K14" t="str">
            <v>Главный инженер</v>
          </cell>
          <cell r="L14" t="str">
            <v>4,5 года</v>
          </cell>
          <cell r="M14" t="str">
            <v>внеочередная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ОАО "ГОЛАЗ"</v>
          </cell>
          <cell r="G15" t="str">
            <v xml:space="preserve">Артюшин </v>
          </cell>
          <cell r="H15" t="str">
            <v>Дмитрий</v>
          </cell>
          <cell r="I15" t="str">
            <v>Юрьевич</v>
          </cell>
          <cell r="K15" t="str">
            <v>Главный инженер</v>
          </cell>
          <cell r="L15" t="str">
            <v>15 лет</v>
          </cell>
          <cell r="M15" t="str">
            <v>первичная</v>
          </cell>
          <cell r="N15" t="str">
            <v>руководящий работник</v>
          </cell>
          <cell r="S15" t="str">
            <v>ПТЭТЭ</v>
          </cell>
          <cell r="V15">
            <v>0.375</v>
          </cell>
        </row>
        <row r="16">
          <cell r="E16" t="str">
            <v>ИП Жалненков Сергей Александрович</v>
          </cell>
          <cell r="G16" t="str">
            <v xml:space="preserve">Поляков </v>
          </cell>
          <cell r="H16" t="str">
            <v xml:space="preserve">Александр </v>
          </cell>
          <cell r="I16" t="str">
            <v>Сергеевич</v>
          </cell>
          <cell r="K16" t="str">
            <v>Монтажник</v>
          </cell>
          <cell r="L16" t="str">
            <v>12 мес.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до 1000В</v>
          </cell>
          <cell r="S16" t="str">
            <v>ПТЭЭПЭЭ</v>
          </cell>
          <cell r="V16">
            <v>0.375</v>
          </cell>
        </row>
        <row r="17">
          <cell r="E17" t="str">
            <v>ИП Жалненков Сергей Александрович</v>
          </cell>
          <cell r="G17" t="str">
            <v>Дрезин</v>
          </cell>
          <cell r="H17" t="str">
            <v>Игорь</v>
          </cell>
          <cell r="I17" t="str">
            <v>Алексеевич</v>
          </cell>
          <cell r="K17" t="str">
            <v>Монтажник</v>
          </cell>
          <cell r="L17" t="str">
            <v>12 мес</v>
          </cell>
          <cell r="M17" t="str">
            <v>первичная</v>
          </cell>
          <cell r="N17" t="str">
            <v>оперативно-ремонтный персонал</v>
          </cell>
          <cell r="R17" t="str">
            <v>II до 1000В</v>
          </cell>
          <cell r="S17" t="str">
            <v>ПТЭЭПЭЭ</v>
          </cell>
          <cell r="V17">
            <v>0.375</v>
          </cell>
        </row>
        <row r="18">
          <cell r="E18" t="str">
            <v>ООО "ЛИМТ"</v>
          </cell>
          <cell r="G18" t="str">
            <v>Галимов</v>
          </cell>
          <cell r="H18" t="str">
            <v>Евгений</v>
          </cell>
          <cell r="I18" t="str">
            <v>Рустемович</v>
          </cell>
          <cell r="K18" t="str">
            <v>Радиомонтажник</v>
          </cell>
          <cell r="L18" t="str">
            <v>10 мес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"ЛИМТ"</v>
          </cell>
          <cell r="G19" t="str">
            <v>Карака</v>
          </cell>
          <cell r="H19" t="str">
            <v>Николай</v>
          </cell>
          <cell r="I19" t="str">
            <v>Николаевич</v>
          </cell>
          <cell r="K19" t="str">
            <v>Инженер-тестировщик в рентгенографии</v>
          </cell>
          <cell r="L19" t="str">
            <v>3 года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"ЛИМТ"</v>
          </cell>
          <cell r="G20" t="str">
            <v>Семерня</v>
          </cell>
          <cell r="H20" t="str">
            <v>Александр</v>
          </cell>
          <cell r="I20" t="str">
            <v>Фёдорович</v>
          </cell>
          <cell r="K20" t="str">
            <v xml:space="preserve">Руководитель лаборатории по сопровождению проектов </v>
          </cell>
          <cell r="L20" t="str">
            <v>10 мес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"Джодас Экспоим"</v>
          </cell>
          <cell r="G21" t="str">
            <v>Нестеров</v>
          </cell>
          <cell r="H21" t="str">
            <v xml:space="preserve">Сергей </v>
          </cell>
          <cell r="I21" t="str">
            <v>Викторович</v>
          </cell>
          <cell r="K21" t="str">
            <v>заместитель главного энергетика</v>
          </cell>
          <cell r="L21" t="str">
            <v>5 месяца</v>
          </cell>
          <cell r="M21" t="str">
            <v>внеочередная</v>
          </cell>
          <cell r="N21" t="str">
            <v>административно-технический персонал</v>
          </cell>
          <cell r="R21" t="str">
            <v>III до и выше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"Джодас Экспоим"</v>
          </cell>
          <cell r="G22" t="str">
            <v>Вечеринский</v>
          </cell>
          <cell r="H22" t="str">
            <v>Артём</v>
          </cell>
          <cell r="I22" t="str">
            <v>Александрович</v>
          </cell>
          <cell r="K22" t="str">
            <v>Сварщик</v>
          </cell>
          <cell r="L22" t="str">
            <v>5 месяца</v>
          </cell>
          <cell r="M22" t="str">
            <v>внеочередная</v>
          </cell>
          <cell r="N22" t="str">
            <v>электротехнологический песонал</v>
          </cell>
          <cell r="R22" t="str">
            <v>III до и выше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"Джодас Экспоим"</v>
          </cell>
          <cell r="G23" t="str">
            <v>Шумов</v>
          </cell>
          <cell r="H23" t="str">
            <v>Евгений</v>
          </cell>
          <cell r="I23" t="str">
            <v>Александрович</v>
          </cell>
          <cell r="K23" t="str">
            <v>электрик</v>
          </cell>
          <cell r="L23" t="str">
            <v>5 месяца</v>
          </cell>
          <cell r="M23" t="str">
            <v>внеочередная</v>
          </cell>
          <cell r="N23" t="str">
            <v>оперативно-ремонтный персонал</v>
          </cell>
          <cell r="R23" t="str">
            <v>III до и выше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"Джодас Экспоим"</v>
          </cell>
          <cell r="G24" t="str">
            <v xml:space="preserve">Абдулаев </v>
          </cell>
          <cell r="H24" t="str">
            <v>Абдула</v>
          </cell>
          <cell r="I24" t="str">
            <v>Джалилович</v>
          </cell>
          <cell r="K24" t="str">
            <v>подсобный рабочий</v>
          </cell>
          <cell r="L24" t="str">
            <v>6 месяцев</v>
          </cell>
          <cell r="M24" t="str">
            <v>очередная</v>
          </cell>
          <cell r="N24" t="str">
            <v>вспомогательный персонал</v>
          </cell>
          <cell r="R24" t="str">
            <v>II до 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"Джодас Экспоим"</v>
          </cell>
          <cell r="G25" t="str">
            <v>Духов</v>
          </cell>
          <cell r="H25" t="str">
            <v xml:space="preserve">Сергей </v>
          </cell>
          <cell r="I25" t="str">
            <v>Александрович</v>
          </cell>
          <cell r="K25" t="str">
            <v>сантехник</v>
          </cell>
          <cell r="L25" t="str">
            <v>5 месяца</v>
          </cell>
          <cell r="M25" t="str">
            <v>очередная</v>
          </cell>
          <cell r="N25" t="str">
            <v>электротехнологический песонал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"Техцентр Измайлово-Премиум"</v>
          </cell>
          <cell r="G26" t="str">
            <v>Коптев</v>
          </cell>
          <cell r="H26" t="str">
            <v>Сергей</v>
          </cell>
          <cell r="I26" t="str">
            <v>Петрович</v>
          </cell>
          <cell r="K26" t="str">
            <v>Электрик-диагност</v>
          </cell>
          <cell r="L26" t="str">
            <v>1 год</v>
          </cell>
          <cell r="M26" t="str">
            <v>первичная</v>
          </cell>
          <cell r="N26" t="str">
            <v>оперативно-ремонтный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МБОУ СОШ № 20 ГОЩ</v>
          </cell>
          <cell r="G27" t="str">
            <v xml:space="preserve">Девина </v>
          </cell>
          <cell r="H27" t="str">
            <v xml:space="preserve">Ольга </v>
          </cell>
          <cell r="I27" t="str">
            <v>Сергеевна</v>
          </cell>
          <cell r="K27" t="str">
            <v xml:space="preserve">Заместитель директора </v>
          </cell>
          <cell r="L27" t="str">
            <v>13 лет</v>
          </cell>
          <cell r="M27" t="str">
            <v>внеочередная</v>
          </cell>
          <cell r="N27" t="str">
            <v>административно-технический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G28" t="str">
            <v xml:space="preserve">Алимпиев </v>
          </cell>
          <cell r="H28" t="str">
            <v>Александр</v>
          </cell>
          <cell r="I28" t="str">
            <v>Валерьевич</v>
          </cell>
          <cell r="K28" t="str">
            <v>Наладчик производственного оборудования</v>
          </cell>
          <cell r="L28" t="str">
            <v>3 года</v>
          </cell>
          <cell r="M28" t="str">
            <v>первичная</v>
          </cell>
          <cell r="N28" t="str">
            <v>оперативно-ремонтный персонал</v>
          </cell>
          <cell r="Q28" t="str">
            <v>технооборудование</v>
          </cell>
          <cell r="R28" t="str">
            <v>II до 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"АМС Кемикал"</v>
          </cell>
          <cell r="G29" t="str">
            <v>Девятов</v>
          </cell>
          <cell r="H29" t="str">
            <v>Виталий</v>
          </cell>
          <cell r="I29" t="str">
            <v>Агафонович</v>
          </cell>
          <cell r="K29" t="str">
            <v>Электрик</v>
          </cell>
          <cell r="L29" t="str">
            <v>6 месяцев</v>
          </cell>
          <cell r="M29" t="str">
            <v>первичная</v>
          </cell>
          <cell r="N29" t="str">
            <v>оперативно-ремонтный персонал</v>
          </cell>
          <cell r="R29" t="str">
            <v>IV группа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"АгроБиоВит"</v>
          </cell>
          <cell r="G30" t="str">
            <v>Нелюбов</v>
          </cell>
          <cell r="H30" t="str">
            <v>Иван</v>
          </cell>
          <cell r="I30" t="str">
            <v>Владимирович</v>
          </cell>
          <cell r="K30" t="str">
            <v>Главный инженер</v>
          </cell>
          <cell r="L30" t="str">
            <v>6 лет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"МБ-Измайлово"</v>
          </cell>
          <cell r="G31" t="str">
            <v>Кобзарев</v>
          </cell>
          <cell r="H31" t="str">
            <v>Максим</v>
          </cell>
          <cell r="I31" t="str">
            <v>Владимирович</v>
          </cell>
          <cell r="K31" t="str">
            <v>Электрик-диагност</v>
          </cell>
          <cell r="L31" t="str">
            <v>1 год</v>
          </cell>
          <cell r="M31" t="str">
            <v xml:space="preserve">очередная </v>
          </cell>
          <cell r="N31" t="str">
            <v>оперативно-ремонтный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"ВОСТОК"</v>
          </cell>
          <cell r="G32" t="str">
            <v>Гусманов</v>
          </cell>
          <cell r="H32" t="str">
            <v>Михаил</v>
          </cell>
          <cell r="I32" t="str">
            <v>Зуфарович</v>
          </cell>
          <cell r="K32" t="str">
            <v>Электрик-диагност</v>
          </cell>
          <cell r="L32" t="str">
            <v>1 год</v>
          </cell>
          <cell r="M32" t="str">
            <v>очередная</v>
          </cell>
          <cell r="N32" t="str">
            <v>оперативно-ремонтный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"МЭК"</v>
          </cell>
          <cell r="G33" t="str">
            <v>Константинов</v>
          </cell>
          <cell r="H33" t="str">
            <v>Юрий</v>
          </cell>
          <cell r="I33" t="str">
            <v>Анатольевич</v>
          </cell>
          <cell r="K33" t="str">
            <v>Инженер УЭЭО</v>
          </cell>
          <cell r="L33" t="str">
            <v>1,5 года</v>
          </cell>
          <cell r="M33" t="str">
            <v>внеочередная</v>
          </cell>
          <cell r="N33" t="str">
            <v>административно-технический персонал, с правом испытания оборудования повышенным напряжением</v>
          </cell>
          <cell r="R33" t="str">
            <v>IV до и выше 1000 В</v>
          </cell>
          <cell r="S33" t="str">
            <v>ПТЭЭСиС</v>
          </cell>
          <cell r="V33">
            <v>0.39583333333333331</v>
          </cell>
        </row>
        <row r="34">
          <cell r="E34" t="str">
            <v>ООО «ФИРМА «МЕГА-МАРКЕТ»</v>
          </cell>
          <cell r="G34" t="str">
            <v xml:space="preserve">Рыбаков  </v>
          </cell>
          <cell r="H34" t="str">
            <v>Анатолий</v>
          </cell>
          <cell r="I34" t="str">
            <v>Павлович</v>
          </cell>
          <cell r="K34" t="str">
            <v>энергетик</v>
          </cell>
          <cell r="L34" t="str">
            <v>6 лет</v>
          </cell>
          <cell r="M34" t="str">
            <v>первичная</v>
          </cell>
          <cell r="N34" t="str">
            <v>оперативно-ремонтный персонал</v>
          </cell>
          <cell r="R34" t="str">
            <v>II гр.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«ФИРМА «МЕГА-МАРКЕТ»</v>
          </cell>
          <cell r="G35" t="str">
            <v>Сепетчян</v>
          </cell>
          <cell r="H35" t="str">
            <v xml:space="preserve"> Саргис </v>
          </cell>
          <cell r="I35" t="str">
            <v>Рафикович</v>
          </cell>
          <cell r="K35" t="str">
            <v>электромонтер</v>
          </cell>
          <cell r="L35" t="str">
            <v>1 год</v>
          </cell>
          <cell r="M35" t="str">
            <v>внеочередная</v>
          </cell>
          <cell r="N35" t="str">
            <v>оперативно-ремонтный персонал</v>
          </cell>
          <cell r="R35" t="str">
            <v>III гр.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«ФИРМА «МЕГА-МАРКЕТ»</v>
          </cell>
          <cell r="G36" t="str">
            <v xml:space="preserve">Стрыгин </v>
          </cell>
          <cell r="H36" t="str">
            <v>Олег</v>
          </cell>
          <cell r="I36" t="str">
            <v>Викторович</v>
          </cell>
          <cell r="K36" t="str">
            <v>главный инженер</v>
          </cell>
          <cell r="L36" t="str">
            <v>19 лет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гр.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"Домоуправление"</v>
          </cell>
          <cell r="G37" t="str">
            <v>Бажин</v>
          </cell>
          <cell r="H37" t="str">
            <v>Александр</v>
          </cell>
          <cell r="I37" t="str">
            <v>Геннадиевич</v>
          </cell>
          <cell r="K37" t="str">
            <v>энергетик</v>
          </cell>
          <cell r="L37">
            <v>10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>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"ДСК "СПС Московия"</v>
          </cell>
          <cell r="G38" t="str">
            <v>Марчевский</v>
          </cell>
          <cell r="H38" t="str">
            <v>Александр</v>
          </cell>
          <cell r="I38" t="str">
            <v>Анатольевич</v>
          </cell>
          <cell r="K38" t="str">
            <v>Главный инженер</v>
          </cell>
          <cell r="L38" t="str">
            <v>4 месяца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Индивидуальный предприниматель В. В. Комаров</v>
          </cell>
          <cell r="G39" t="str">
            <v>Комаров</v>
          </cell>
          <cell r="H39" t="str">
            <v>Владимир</v>
          </cell>
          <cell r="I39" t="str">
            <v>Владимирович</v>
          </cell>
          <cell r="K39" t="str">
            <v>Руководитель</v>
          </cell>
          <cell r="L39" t="str">
            <v>1 год</v>
          </cell>
          <cell r="M39" t="str">
            <v>первичная</v>
          </cell>
          <cell r="N39" t="str">
            <v>Руководящий работник</v>
          </cell>
          <cell r="S39" t="str">
            <v>ПТЭТЭ</v>
          </cell>
          <cell r="V39">
            <v>0.39583333333333331</v>
          </cell>
        </row>
        <row r="40">
          <cell r="E40" t="str">
            <v>ООО «МОСФАРМ»</v>
          </cell>
          <cell r="G40" t="str">
            <v>Саврасова</v>
          </cell>
          <cell r="H40" t="str">
            <v>Екатерина</v>
          </cell>
          <cell r="I40" t="str">
            <v>Андреевна</v>
          </cell>
          <cell r="K40" t="str">
            <v>Начальник котельной</v>
          </cell>
          <cell r="L40" t="str">
            <v>1 год 9 месяцев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III до и выше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«МОСФАРМ»</v>
          </cell>
          <cell r="G41" t="str">
            <v xml:space="preserve">Пелипенко </v>
          </cell>
          <cell r="H41" t="str">
            <v xml:space="preserve">Сергей </v>
          </cell>
          <cell r="I41" t="str">
            <v>Николаевич</v>
          </cell>
          <cell r="K41" t="str">
            <v>Мастер по ремонту и обслуживанию электрооборудования</v>
          </cell>
          <cell r="L41" t="str">
            <v xml:space="preserve">1 год 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III до и выше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ИП  Сафонов Евгений Викторович</v>
          </cell>
          <cell r="G42" t="str">
            <v>Гурин</v>
          </cell>
          <cell r="H42" t="str">
            <v>Кирилл</v>
          </cell>
          <cell r="I42" t="str">
            <v>Дмитриевич</v>
          </cell>
          <cell r="K42" t="str">
            <v xml:space="preserve"> Ведущий мастер монтажных работ</v>
          </cell>
          <cell r="L42" t="str">
            <v>10 мес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"ТОРГОВЫЙ ЦЕНТР"</v>
          </cell>
          <cell r="G43" t="str">
            <v>Левенок</v>
          </cell>
          <cell r="H43" t="str">
            <v>Артур</v>
          </cell>
          <cell r="I43" t="str">
            <v>Александрович</v>
          </cell>
          <cell r="K43" t="str">
            <v>главный энергетик</v>
          </cell>
          <cell r="L43" t="str">
            <v xml:space="preserve"> 3 г.4 мес.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V до и выше 1000</v>
          </cell>
          <cell r="S43" t="str">
            <v>ПТЭЭПЭЭ</v>
          </cell>
          <cell r="V43">
            <v>0.41666666666666669</v>
          </cell>
        </row>
        <row r="44">
          <cell r="E44" t="str">
            <v>МБУ ДО "СШ "Ивантеевка"</v>
          </cell>
          <cell r="G44" t="str">
            <v>Дидович</v>
          </cell>
          <cell r="H44" t="str">
            <v xml:space="preserve">Артур </v>
          </cell>
          <cell r="I44" t="str">
            <v>Владимирович</v>
          </cell>
          <cell r="K44" t="str">
            <v>Ведущий инженер</v>
          </cell>
          <cell r="L44" t="str">
            <v>6 лет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«ПРЕСТИЖ»</v>
          </cell>
          <cell r="G45" t="str">
            <v>Селиверстов</v>
          </cell>
          <cell r="H45" t="str">
            <v>Иван</v>
          </cell>
          <cell r="I45" t="str">
            <v>Николаевич</v>
          </cell>
          <cell r="K45" t="str">
            <v>Генеральный директор</v>
          </cell>
          <cell r="L45" t="str">
            <v>13 лет</v>
          </cell>
          <cell r="M45" t="str">
            <v>очередная</v>
          </cell>
          <cell r="N45" t="str">
            <v>руководитель структурного подразделения</v>
          </cell>
          <cell r="S45" t="str">
            <v>ПТЭТЭ</v>
          </cell>
          <cell r="V45">
            <v>0.41666666666666669</v>
          </cell>
        </row>
        <row r="46">
          <cell r="E46" t="str">
            <v>Щелковский филиал ФБУЗ "Центр гигиены и эпидемиологии в Московской области"</v>
          </cell>
          <cell r="G46" t="str">
            <v xml:space="preserve">Артамонов </v>
          </cell>
          <cell r="H46" t="str">
            <v>Андрей</v>
          </cell>
          <cell r="I46" t="str">
            <v>Викторович</v>
          </cell>
          <cell r="K46" t="str">
            <v>электромонтер</v>
          </cell>
          <cell r="L46" t="str">
            <v>2 года</v>
          </cell>
          <cell r="M46" t="str">
            <v>первичная</v>
          </cell>
          <cell r="N46" t="str">
            <v>оперативно-ремонтный персонал</v>
          </cell>
          <cell r="R46" t="str">
            <v>II группа до 1000В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"ДБК"</v>
          </cell>
          <cell r="G47" t="str">
            <v xml:space="preserve">Крахмалев </v>
          </cell>
          <cell r="H47" t="str">
            <v>Дмитрий</v>
          </cell>
          <cell r="K47" t="str">
            <v>электромонтер по ремонту и обслуживанию оборудования</v>
          </cell>
          <cell r="L47" t="str">
            <v>1 г. 7 мес.</v>
          </cell>
          <cell r="M47" t="str">
            <v>очередная</v>
          </cell>
          <cell r="N47" t="str">
            <v>оперативно-ремонтный персонал</v>
          </cell>
          <cell r="R47" t="str">
            <v>III до  и выше 1000В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"Фряновский Керамический Завод" ОП "Кучино"</v>
          </cell>
          <cell r="G48" t="str">
            <v>Пискун</v>
          </cell>
          <cell r="H48" t="str">
            <v>Павел</v>
          </cell>
          <cell r="I48" t="str">
            <v>Валерьевич</v>
          </cell>
          <cell r="K48" t="str">
            <v>главный энергетик</v>
          </cell>
          <cell r="L48" t="str">
            <v>5 лет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"Фряновский Керамический Завод" ОП "Кучино"</v>
          </cell>
          <cell r="G49" t="str">
            <v>Резнев</v>
          </cell>
          <cell r="H49" t="str">
            <v>Алексей</v>
          </cell>
          <cell r="I49" t="str">
            <v>Львович</v>
          </cell>
          <cell r="K49" t="str">
            <v>инженер-энергетик</v>
          </cell>
          <cell r="L49" t="str">
            <v>6 лет 4 мес.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"Фряновский Керамический Завод" ОП "Кучино"</v>
          </cell>
          <cell r="G50" t="str">
            <v>Галкин</v>
          </cell>
          <cell r="H50" t="str">
            <v>Алексей</v>
          </cell>
          <cell r="I50" t="str">
            <v>Владимирович</v>
          </cell>
          <cell r="K50" t="str">
            <v>директор завода</v>
          </cell>
          <cell r="L50" t="str">
            <v>6 лет 7 мес.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"Фряновский Керамический Завод" ОП "Кучино"</v>
          </cell>
          <cell r="G51" t="str">
            <v>Солодов</v>
          </cell>
          <cell r="H51" t="str">
            <v>Сергей</v>
          </cell>
          <cell r="I51" t="str">
            <v>Юрьевич</v>
          </cell>
          <cell r="K51" t="str">
            <v>технический директор</v>
          </cell>
          <cell r="L51" t="str">
            <v>6 лет 2 мес.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"Фряновский Керамический Завод" ОП "Кучино"</v>
          </cell>
          <cell r="G52" t="str">
            <v>Радыгин</v>
          </cell>
          <cell r="H52" t="str">
            <v>Игорь</v>
          </cell>
          <cell r="I52" t="str">
            <v>Анатольевич</v>
          </cell>
          <cell r="K52" t="str">
            <v>начальник отдела технического обслуживания</v>
          </cell>
          <cell r="L52" t="str">
            <v>11 лет 5 мес.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ФКОО АМН В МО</v>
          </cell>
          <cell r="G53" t="str">
            <v>Жабко</v>
          </cell>
          <cell r="H53" t="str">
            <v>Максим</v>
          </cell>
          <cell r="I53" t="str">
            <v>Григорьевич</v>
          </cell>
          <cell r="K53" t="str">
            <v>директор торгового центра</v>
          </cell>
          <cell r="L53" t="str">
            <v>2 года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ФКОО АМН В МО</v>
          </cell>
          <cell r="G54" t="str">
            <v>Чернышев</v>
          </cell>
          <cell r="H54" t="str">
            <v>Юрий</v>
          </cell>
          <cell r="I54" t="str">
            <v>Вячеславович</v>
          </cell>
          <cell r="K54" t="str">
            <v>директор торгового центра</v>
          </cell>
          <cell r="L54" t="str">
            <v>1,5 года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"УК "ХАУСКИПЕР"</v>
          </cell>
          <cell r="G55" t="str">
            <v>Тиханков</v>
          </cell>
          <cell r="H55" t="str">
            <v>Михаил</v>
          </cell>
          <cell r="I55" t="str">
            <v>Владимирович</v>
          </cell>
          <cell r="K55" t="str">
            <v>Инженер</v>
          </cell>
          <cell r="L55" t="str">
            <v>5 месяцев</v>
          </cell>
          <cell r="M55" t="str">
            <v>первичная</v>
          </cell>
          <cell r="N55" t="str">
            <v>управленческий персонал</v>
          </cell>
          <cell r="S55" t="str">
            <v>ПТЭТЭ</v>
          </cell>
          <cell r="V55">
            <v>0.41666666666666669</v>
          </cell>
        </row>
        <row r="56">
          <cell r="E56" t="str">
            <v>ООО "Глобал СО"</v>
          </cell>
          <cell r="G56" t="str">
            <v>Киселев</v>
          </cell>
          <cell r="H56" t="str">
            <v>Андрей</v>
          </cell>
          <cell r="I56" t="str">
            <v>Борисович</v>
          </cell>
          <cell r="K56" t="str">
            <v>Электрик-механик</v>
          </cell>
          <cell r="L56">
            <v>3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"Глобал СО"</v>
          </cell>
          <cell r="G57" t="str">
            <v>Земсков</v>
          </cell>
          <cell r="H57" t="str">
            <v xml:space="preserve">Сергей </v>
          </cell>
          <cell r="I57" t="str">
            <v>Сергеевич</v>
          </cell>
          <cell r="K57" t="str">
            <v>Испытатель 3 разряда</v>
          </cell>
          <cell r="L57">
            <v>11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"Глобал СО"</v>
          </cell>
          <cell r="G58" t="str">
            <v>Жарков</v>
          </cell>
          <cell r="H58" t="str">
            <v>Дмитрий</v>
          </cell>
          <cell r="I58" t="str">
            <v>Константинович</v>
          </cell>
          <cell r="K58" t="str">
            <v>Инженер-электрик</v>
          </cell>
          <cell r="L58">
            <v>3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"Глобал СО"</v>
          </cell>
          <cell r="G59" t="str">
            <v>Емельянов</v>
          </cell>
          <cell r="H59" t="str">
            <v>Николай</v>
          </cell>
          <cell r="I59" t="str">
            <v>Станиславович</v>
          </cell>
          <cell r="K59" t="str">
            <v>Испытатель</v>
          </cell>
          <cell r="L59" t="str">
            <v>2 мес.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"ПКП КОРД"</v>
          </cell>
          <cell r="G60" t="str">
            <v xml:space="preserve">Панкин </v>
          </cell>
          <cell r="H60" t="str">
            <v>Александр</v>
          </cell>
          <cell r="I60" t="str">
            <v>Николаевич</v>
          </cell>
          <cell r="K60" t="str">
            <v xml:space="preserve">главный механик </v>
          </cell>
          <cell r="L60" t="str">
            <v>три года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III до 1000В</v>
          </cell>
          <cell r="S60" t="str">
            <v>ПТЭЭПЭЭ</v>
          </cell>
          <cell r="V60">
            <v>0.41666666666666702</v>
          </cell>
        </row>
        <row r="61">
          <cell r="E61" t="str">
            <v>ИП Григоров Алексей Борисович</v>
          </cell>
          <cell r="G61" t="str">
            <v xml:space="preserve">Точилин </v>
          </cell>
          <cell r="H61" t="str">
            <v xml:space="preserve">Алексей </v>
          </cell>
          <cell r="I61" t="str">
            <v>Николаевич</v>
          </cell>
          <cell r="K61" t="str">
            <v>Электромонтажник</v>
          </cell>
          <cell r="L61" t="str">
            <v>8 лет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 до и выше 1000 В</v>
          </cell>
          <cell r="S61" t="str">
            <v>ПТЭЭПЭЭ</v>
          </cell>
          <cell r="V61">
            <v>0.4375</v>
          </cell>
        </row>
        <row r="62">
          <cell r="E62" t="str">
            <v>ИП Григоров Алексей Борисович</v>
          </cell>
          <cell r="G62" t="str">
            <v xml:space="preserve">Амелькин  </v>
          </cell>
          <cell r="H62" t="str">
            <v>Сергей</v>
          </cell>
          <cell r="I62" t="str">
            <v>Александрович</v>
          </cell>
          <cell r="K62" t="str">
            <v>Мастер электромонтажа</v>
          </cell>
          <cell r="L62" t="str">
            <v>8 лет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0.4375</v>
          </cell>
        </row>
        <row r="63">
          <cell r="E63" t="str">
            <v>ИП Григоров Алексей Борисович</v>
          </cell>
          <cell r="G63" t="str">
            <v xml:space="preserve">Григоров   </v>
          </cell>
          <cell r="H63" t="str">
            <v>Алексей</v>
          </cell>
          <cell r="I63" t="str">
            <v>Борисович</v>
          </cell>
          <cell r="K63" t="str">
            <v>Индивидуальный предприниматель</v>
          </cell>
          <cell r="L63" t="str">
            <v>8 лет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0.4375</v>
          </cell>
        </row>
        <row r="64">
          <cell r="E64" t="str">
            <v>ООО «К7»</v>
          </cell>
          <cell r="G64" t="str">
            <v xml:space="preserve">Евстегнеев </v>
          </cell>
          <cell r="H64" t="str">
            <v xml:space="preserve">Андрей </v>
          </cell>
          <cell r="I64" t="str">
            <v>Игоревич</v>
          </cell>
          <cell r="K64" t="str">
            <v>Прораб</v>
          </cell>
          <cell r="L64" t="str">
            <v>3 года</v>
          </cell>
          <cell r="M64" t="str">
            <v>первичная</v>
          </cell>
          <cell r="N64" t="str">
            <v>административно-технический персонал</v>
          </cell>
          <cell r="R64" t="str">
            <v>II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"Авиационный центр"</v>
          </cell>
          <cell r="G65" t="str">
            <v>Цуканова</v>
          </cell>
          <cell r="H65" t="str">
            <v>Надежда</v>
          </cell>
          <cell r="I65" t="str">
            <v>Сергеевна</v>
          </cell>
          <cell r="K65" t="str">
            <v>Начальник службы ППБ, ОТ и Э</v>
          </cell>
          <cell r="M65" t="str">
            <v>первичная</v>
          </cell>
          <cell r="N65" t="str">
            <v>административно-технический персонал</v>
          </cell>
          <cell r="R65" t="str">
            <v>II до 1000 В</v>
          </cell>
          <cell r="S65" t="str">
            <v>ПТЭЭПЭЭ</v>
          </cell>
          <cell r="V65">
            <v>0.4375</v>
          </cell>
        </row>
        <row r="66">
          <cell r="E66" t="str">
            <v>ОБЩЕСТВО С ОГРАНИЧЕННОЙ ОТВЕТСТВЕННОСТЬЮ "АЙСКЕЙК-ЭКО"</v>
          </cell>
          <cell r="G66" t="str">
            <v xml:space="preserve">Капиносов </v>
          </cell>
          <cell r="H66" t="str">
            <v xml:space="preserve">Сергей </v>
          </cell>
          <cell r="I66" t="str">
            <v>Валентинович</v>
          </cell>
          <cell r="K66" t="str">
            <v>Главный инженер</v>
          </cell>
          <cell r="L66" t="str">
            <v>8 лет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III до 1000 В</v>
          </cell>
          <cell r="S66" t="str">
            <v>ПТЭЭПЭЭ</v>
          </cell>
          <cell r="V66">
            <v>0.4375</v>
          </cell>
        </row>
        <row r="67">
          <cell r="E67" t="str">
            <v>ОБЩЕСТВО С ОГРАНИЧЕННОЙ ОТВЕТСТВЕННОСТЬЮ "АЙСКЕЙК-ЭКО"</v>
          </cell>
          <cell r="G67" t="str">
            <v xml:space="preserve">Носик </v>
          </cell>
          <cell r="H67" t="str">
            <v xml:space="preserve"> Дмитрий </v>
          </cell>
          <cell r="I67" t="str">
            <v>Олегович</v>
          </cell>
          <cell r="K67" t="str">
            <v>Главный механик</v>
          </cell>
          <cell r="L67" t="str">
            <v>5 лет</v>
          </cell>
          <cell r="M67" t="str">
            <v>внеочередная</v>
          </cell>
          <cell r="N67" t="str">
            <v>административно-технический персонал</v>
          </cell>
          <cell r="R67" t="str">
            <v>III до 1000 В</v>
          </cell>
          <cell r="S67" t="str">
            <v>ПТЭЭПЭЭ</v>
          </cell>
          <cell r="V67">
            <v>0.4375</v>
          </cell>
        </row>
        <row r="68">
          <cell r="E68" t="str">
            <v>ОБЩЕСТВО С ОГРАНИЧЕННОЙ ОТВЕТСТВЕННОСТЬЮ "АЙСКЕЙК-ЭКО"</v>
          </cell>
          <cell r="G68" t="str">
            <v xml:space="preserve">Князь </v>
          </cell>
          <cell r="H68" t="str">
            <v xml:space="preserve">Ярослав </v>
          </cell>
          <cell r="I68" t="str">
            <v>Михайлович</v>
          </cell>
          <cell r="K68" t="str">
            <v>Руководитель отдела сопровождения строительства</v>
          </cell>
          <cell r="L68" t="str">
            <v>7 мес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"ГЕОСТРОЙ"</v>
          </cell>
          <cell r="G69" t="str">
            <v>Марценюк</v>
          </cell>
          <cell r="H69" t="str">
            <v xml:space="preserve"> Артём</v>
          </cell>
          <cell r="I69" t="str">
            <v>Владимирович</v>
          </cell>
          <cell r="K69" t="str">
            <v>Главный инженер</v>
          </cell>
          <cell r="L69" t="str">
            <v>4 года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V 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"НПО "КРИТ"</v>
          </cell>
          <cell r="G70" t="str">
            <v xml:space="preserve">Хохлов </v>
          </cell>
          <cell r="H70" t="str">
            <v xml:space="preserve">Алексей </v>
          </cell>
          <cell r="I70" t="str">
            <v>Юрьевич</v>
          </cell>
          <cell r="K70" t="str">
            <v xml:space="preserve">Наладчик КИП и автоматики </v>
          </cell>
          <cell r="L70" t="str">
            <v>5 лет</v>
          </cell>
          <cell r="M70" t="str">
            <v>Очередная</v>
          </cell>
          <cell r="N70" t="str">
            <v>оперативно-ремонтный персонал</v>
          </cell>
          <cell r="R70" t="str">
            <v xml:space="preserve">IV До 1000 В </v>
          </cell>
          <cell r="S70" t="str">
            <v>ПТЭЭПЭЭ</v>
          </cell>
          <cell r="V70">
            <v>0.4375</v>
          </cell>
        </row>
        <row r="71">
          <cell r="E71" t="str">
            <v>АО «Серпуховский завод «Металлист»</v>
          </cell>
          <cell r="G71" t="str">
            <v>Васина</v>
          </cell>
          <cell r="H71" t="str">
            <v>Маргарита</v>
          </cell>
          <cell r="I71" t="str">
            <v>Андреевна</v>
          </cell>
          <cell r="K71" t="str">
            <v>Инженер по промышленной безопасности</v>
          </cell>
          <cell r="L71" t="str">
            <v>1 год</v>
          </cell>
          <cell r="M71" t="str">
            <v>первичная</v>
          </cell>
          <cell r="N71" t="str">
            <v xml:space="preserve"> специалист по охране труда, контролирующий электроустановки</v>
          </cell>
          <cell r="R71" t="str">
            <v>II до 1000В</v>
          </cell>
          <cell r="S71" t="str">
            <v>ПТЭЭПЭЭ</v>
          </cell>
          <cell r="V71">
            <v>0.4375</v>
          </cell>
        </row>
        <row r="72">
          <cell r="E72" t="str">
            <v>ООО "УК "Гестор"</v>
          </cell>
          <cell r="G72" t="str">
            <v>Неяскин</v>
          </cell>
          <cell r="H72" t="str">
            <v>Алексей</v>
          </cell>
          <cell r="I72" t="str">
            <v>Иванович</v>
          </cell>
          <cell r="K72" t="str">
            <v>Инженер-теплотехник</v>
          </cell>
          <cell r="L72">
            <v>2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"Орто-Клиникал Диагностикс"</v>
          </cell>
          <cell r="G73" t="str">
            <v>Коновалов</v>
          </cell>
          <cell r="H73" t="str">
            <v>Егор</v>
          </cell>
          <cell r="I73" t="str">
            <v>Сергеевич</v>
          </cell>
          <cell r="K73" t="str">
            <v>Менеджер службы технической поддержки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 xml:space="preserve">АО «Научно-исследовательский инженерный институт» </v>
          </cell>
          <cell r="G74" t="str">
            <v xml:space="preserve">Макаров </v>
          </cell>
          <cell r="H74" t="str">
            <v xml:space="preserve">Виктор </v>
          </cell>
          <cell r="I74" t="str">
            <v>Геннадьевич</v>
          </cell>
          <cell r="K74" t="str">
            <v xml:space="preserve">главный инженер </v>
          </cell>
          <cell r="L74" t="str">
            <v>5месяцев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 xml:space="preserve">V группа до и выше 1000 В </v>
          </cell>
          <cell r="S74" t="str">
            <v>ПТЭЭПЭЭ</v>
          </cell>
          <cell r="V74">
            <v>0.4375</v>
          </cell>
        </row>
        <row r="75">
          <cell r="E75" t="str">
            <v>ИП ГОДСИ С.А.</v>
          </cell>
          <cell r="G75" t="str">
            <v>Бондарев</v>
          </cell>
          <cell r="H75" t="str">
            <v>Михаил</v>
          </cell>
          <cell r="I75" t="str">
            <v>Владимирович</v>
          </cell>
          <cell r="K75" t="str">
            <v>Электромонтер по обслуживанию эл.оборудования</v>
          </cell>
          <cell r="L75" t="str">
            <v>14 лет</v>
          </cell>
          <cell r="M75" t="str">
            <v>внеочередная</v>
          </cell>
          <cell r="N75" t="str">
            <v>оперативно-ремонтный персонал</v>
          </cell>
          <cell r="R75" t="str">
            <v>IV гр.до  1000 В</v>
          </cell>
          <cell r="S75" t="str">
            <v>ПТЭЭПЭЭ</v>
          </cell>
          <cell r="V75">
            <v>0.4375</v>
          </cell>
        </row>
        <row r="76">
          <cell r="E76" t="str">
            <v>ООО Транс-Авто Плюс"</v>
          </cell>
          <cell r="G76" t="str">
            <v>Гизатуллин</v>
          </cell>
          <cell r="H76" t="str">
            <v>Денис</v>
          </cell>
          <cell r="I76" t="str">
            <v>Анифович</v>
          </cell>
          <cell r="K76" t="str">
            <v>электрик-диагност</v>
          </cell>
          <cell r="L76" t="str">
            <v>6 лет</v>
          </cell>
          <cell r="M76" t="str">
            <v>первичная</v>
          </cell>
          <cell r="N76" t="str">
            <v>ремонтный персонал</v>
          </cell>
          <cell r="R76" t="str">
            <v>II до  1000 В</v>
          </cell>
          <cell r="S76" t="str">
            <v>ПТЭЭПЭЭ</v>
          </cell>
          <cell r="V76">
            <v>0.4375</v>
          </cell>
        </row>
        <row r="77">
          <cell r="E77" t="str">
            <v>ООО "УК Бинета Сервис"</v>
          </cell>
          <cell r="G77" t="str">
            <v xml:space="preserve">Паликутя </v>
          </cell>
          <cell r="H77" t="str">
            <v>Константин</v>
          </cell>
          <cell r="I77" t="str">
            <v>Анатольевич</v>
          </cell>
          <cell r="K77" t="str">
            <v>Главный инженер</v>
          </cell>
          <cell r="L77" t="str">
            <v>9 мес.</v>
          </cell>
          <cell r="M77" t="str">
            <v>первичная</v>
          </cell>
          <cell r="N77" t="str">
            <v>Руководящий работник</v>
          </cell>
          <cell r="S77" t="str">
            <v>ПТЭТЭ</v>
          </cell>
          <cell r="V77">
            <v>0.4375</v>
          </cell>
        </row>
        <row r="78">
          <cell r="E78" t="str">
            <v>ООО "АВАНГАРД II"</v>
          </cell>
          <cell r="G78" t="str">
            <v>Шелобод</v>
          </cell>
          <cell r="H78" t="str">
            <v>Евгений</v>
          </cell>
          <cell r="I78" t="str">
            <v>Николаевич</v>
          </cell>
          <cell r="K78" t="str">
            <v>старший администратор</v>
          </cell>
          <cell r="M78" t="str">
            <v>первичная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"Эколайф"</v>
          </cell>
          <cell r="G79" t="str">
            <v>Самородин</v>
          </cell>
          <cell r="H79" t="str">
            <v xml:space="preserve"> Олег</v>
          </cell>
          <cell r="I79" t="str">
            <v xml:space="preserve"> Викторович</v>
          </cell>
          <cell r="K79" t="str">
            <v>Главный инженер</v>
          </cell>
          <cell r="L79" t="str">
            <v>5 лет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"Богородские коммунальные системы"</v>
          </cell>
          <cell r="G80" t="str">
            <v>Трушанова</v>
          </cell>
          <cell r="H80" t="str">
            <v>Ирина</v>
          </cell>
          <cell r="I80" t="str">
            <v>Александровна</v>
          </cell>
          <cell r="K80" t="str">
            <v>Специалист (по ОТ и т/б)</v>
          </cell>
          <cell r="L80" t="str">
            <v>12 лет</v>
          </cell>
          <cell r="M80" t="str">
            <v>очередная</v>
          </cell>
          <cell r="N80" t="str">
            <v>специалист по охране труда, контролирующий электроустановки</v>
          </cell>
          <cell r="R80" t="str">
            <v>IV до  1000 В</v>
          </cell>
          <cell r="S80" t="str">
            <v>ПТЭЭПЭЭ</v>
          </cell>
          <cell r="V80">
            <v>0.4375</v>
          </cell>
        </row>
        <row r="81">
          <cell r="E81" t="str">
            <v>ООО "Богородские коммунальные системы"</v>
          </cell>
          <cell r="G81" t="str">
            <v>Зотов</v>
          </cell>
          <cell r="H81" t="str">
            <v>Валерий</v>
          </cell>
          <cell r="I81" t="str">
            <v>Валентинович</v>
          </cell>
          <cell r="K81" t="str">
            <v>Главный инженер</v>
          </cell>
          <cell r="L81" t="str">
            <v>14 лет</v>
          </cell>
          <cell r="M81" t="str">
            <v>очередная</v>
          </cell>
          <cell r="N81" t="str">
            <v xml:space="preserve"> руководящий работник</v>
          </cell>
          <cell r="S81" t="str">
            <v>ПТЭТЭ</v>
          </cell>
          <cell r="V81">
            <v>0.45833333333333298</v>
          </cell>
        </row>
        <row r="82">
          <cell r="E82" t="str">
            <v>АО "Парк Авеню моторс"</v>
          </cell>
          <cell r="G82" t="str">
            <v>Кузнецов</v>
          </cell>
          <cell r="H82" t="str">
            <v>Александр</v>
          </cell>
          <cell r="I82" t="str">
            <v>Владимирович</v>
          </cell>
          <cell r="K82" t="str">
            <v>Начальник отдела технической эксплуатации</v>
          </cell>
          <cell r="L82" t="str">
            <v>2 года 5 месяцев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IV до и выше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АО "Парк Авеню моторс"</v>
          </cell>
          <cell r="G83" t="str">
            <v>Сазонов</v>
          </cell>
          <cell r="H83" t="str">
            <v>Александр</v>
          </cell>
          <cell r="I83" t="str">
            <v>Аркадьевич</v>
          </cell>
          <cell r="K83" t="str">
            <v>Инженер-электрик</v>
          </cell>
          <cell r="L83" t="str">
            <v>14 лет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V до и выше 1000В</v>
          </cell>
          <cell r="S83" t="str">
            <v>ПТЭЭПЭЭ</v>
          </cell>
          <cell r="V83">
            <v>0.45833333333333298</v>
          </cell>
        </row>
        <row r="84">
          <cell r="E84" t="str">
            <v>АО "Парк Авеню моторс"</v>
          </cell>
          <cell r="G84" t="str">
            <v>Семёнов</v>
          </cell>
          <cell r="H84" t="str">
            <v>Александр</v>
          </cell>
          <cell r="I84" t="str">
            <v>Авенирович</v>
          </cell>
          <cell r="K84" t="str">
            <v>Техник-электрик</v>
          </cell>
          <cell r="L84" t="str">
            <v>1 год 11 месяцев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III до и выше 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АО "УК Подольск"</v>
          </cell>
          <cell r="G85" t="str">
            <v>Максимов</v>
          </cell>
          <cell r="H85" t="str">
            <v xml:space="preserve">Евгений </v>
          </cell>
          <cell r="I85" t="str">
            <v>Вячеславович</v>
          </cell>
          <cell r="K85" t="str">
            <v>Главный энергетик</v>
          </cell>
          <cell r="L85" t="str">
            <v>5 месяцев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гр. до 1000В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"Аттракцион - Экспо"</v>
          </cell>
          <cell r="G86" t="str">
            <v>Афанасьев</v>
          </cell>
          <cell r="H86" t="str">
            <v>Артем</v>
          </cell>
          <cell r="I86" t="str">
            <v>Евгеньевич</v>
          </cell>
          <cell r="K86" t="str">
            <v xml:space="preserve">Технический директор </v>
          </cell>
          <cell r="L86" t="str">
            <v>5 мес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III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"Аттракцион - Экспо"</v>
          </cell>
          <cell r="G87" t="str">
            <v>Королев</v>
          </cell>
          <cell r="H87" t="str">
            <v>Антон</v>
          </cell>
          <cell r="I87" t="str">
            <v>Игоревич</v>
          </cell>
          <cell r="K87" t="str">
            <v>Инженер по оборудованию</v>
          </cell>
          <cell r="L87" t="str">
            <v>4 мес</v>
          </cell>
          <cell r="M87" t="str">
            <v>очередная</v>
          </cell>
          <cell r="N87" t="str">
            <v>оперативно-ремонтный персонал</v>
          </cell>
          <cell r="R87" t="str">
            <v>III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«МАКС-ЭНЕРГО»</v>
          </cell>
          <cell r="G88" t="str">
            <v xml:space="preserve">Миронов </v>
          </cell>
          <cell r="H88" t="str">
            <v>Николай</v>
          </cell>
          <cell r="I88" t="str">
            <v>Александрович</v>
          </cell>
          <cell r="K88" t="str">
            <v>Производитель работ</v>
          </cell>
          <cell r="L88" t="str">
            <v>13 лет</v>
          </cell>
          <cell r="M88" t="str">
            <v>внеочередная</v>
          </cell>
          <cell r="N88" t="str">
            <v>административно-технический персонал, с правом испытания оборудования повышенным напряжением</v>
          </cell>
          <cell r="R88" t="str">
            <v>V гр до и выше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89" t="str">
            <v>Крихели</v>
          </cell>
          <cell r="H89" t="str">
            <v>Илья</v>
          </cell>
          <cell r="I89" t="str">
            <v>Владимирович</v>
          </cell>
          <cell r="K89" t="str">
            <v>Главный конструктор-начальник отдела</v>
          </cell>
          <cell r="L89" t="str">
            <v>6 лет 5 месяцев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IV до и выше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90" t="str">
            <v xml:space="preserve">Пикалов </v>
          </cell>
          <cell r="H90" t="str">
            <v>Дмитрий</v>
          </cell>
          <cell r="I90" t="str">
            <v>Николаевич</v>
          </cell>
          <cell r="K90" t="str">
            <v>Руководитель группы</v>
          </cell>
          <cell r="L90" t="str">
            <v>10 месяцев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IV до и выше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91" t="str">
            <v xml:space="preserve">Рябков </v>
          </cell>
          <cell r="H91" t="str">
            <v xml:space="preserve">Иван </v>
          </cell>
          <cell r="I91" t="str">
            <v>Сергеевич</v>
          </cell>
          <cell r="K91" t="str">
            <v>Ведущий специалист</v>
          </cell>
          <cell r="L91" t="str">
            <v>11 месяцев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IV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92" t="str">
            <v>Клинский</v>
          </cell>
          <cell r="H92" t="str">
            <v>Дмитрий</v>
          </cell>
          <cell r="I92" t="str">
            <v>Викторович</v>
          </cell>
          <cell r="K92" t="str">
            <v>Главный специалист</v>
          </cell>
          <cell r="L92" t="str">
            <v>4 года 3 месяца</v>
          </cell>
          <cell r="M92" t="str">
            <v>внеочередная</v>
          </cell>
          <cell r="N92" t="str">
            <v>административно-технический персонал</v>
          </cell>
          <cell r="R92" t="str">
            <v>IV до и выше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93" t="str">
            <v>Наумкин</v>
          </cell>
          <cell r="H93" t="str">
            <v xml:space="preserve">Александр </v>
          </cell>
          <cell r="I93" t="str">
            <v>Игоревич</v>
          </cell>
          <cell r="K93" t="str">
            <v>Ведущий специалист</v>
          </cell>
          <cell r="L93" t="str">
            <v>7 месяцев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III до и выше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Обособленное подразделение ООО "ТМХ Инжиниринг" в г.Москва "Конструкторско-технологическое бюро "Сопровождение жизненного цикла"</v>
          </cell>
          <cell r="G94" t="str">
            <v>Патрушев</v>
          </cell>
          <cell r="H94" t="str">
            <v>Григорий</v>
          </cell>
          <cell r="I94" t="str">
            <v>Васильевич</v>
          </cell>
          <cell r="K94" t="str">
            <v>Ведущий специалист</v>
          </cell>
          <cell r="L94" t="str">
            <v>9 месяцев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IV до и выше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ОП ООО "ТМХ Инжиниринг"в г.Мытищи  Конструкторское бюро "Городской транспорт"</v>
          </cell>
          <cell r="G95" t="str">
            <v>Соловьев</v>
          </cell>
          <cell r="H95" t="str">
            <v>Михаил</v>
          </cell>
          <cell r="I95" t="str">
            <v>Васильевич</v>
          </cell>
          <cell r="K95" t="str">
            <v>Руководитель группы</v>
          </cell>
          <cell r="L95" t="str">
            <v>6,5 лет</v>
          </cell>
          <cell r="M95" t="str">
            <v>внеочередная</v>
          </cell>
          <cell r="N95" t="str">
            <v>административно-технический персонал, с правом оперативно- ремонтного</v>
          </cell>
          <cell r="R95" t="str">
            <v>III до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ОП ООО "ТМХ Инжиниринг"в г.Мытищи  Конструкторское бюро "Городской транспорт"</v>
          </cell>
          <cell r="G96" t="str">
            <v>Пучков</v>
          </cell>
          <cell r="H96" t="str">
            <v xml:space="preserve">Семен </v>
          </cell>
          <cell r="I96" t="str">
            <v>Алексеевич</v>
          </cell>
          <cell r="K96" t="str">
            <v xml:space="preserve">инженер по наладке и испытаниям 1 категории </v>
          </cell>
          <cell r="L96" t="str">
            <v>6,5 лет</v>
          </cell>
          <cell r="M96" t="str">
            <v>внеочередная</v>
          </cell>
          <cell r="N96" t="str">
            <v>административно-технический персонал, с правом оперативно- ремонтного</v>
          </cell>
          <cell r="R96" t="str">
            <v>II до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ОП ООО "ТМХ Инжиниринг"в г.Мытищи  Конструкторское бюро "Городской транспорт"</v>
          </cell>
          <cell r="G97" t="str">
            <v xml:space="preserve">Ермаков </v>
          </cell>
          <cell r="H97" t="str">
            <v>Сергей</v>
          </cell>
          <cell r="I97" t="str">
            <v>Владимирович</v>
          </cell>
          <cell r="K97" t="str">
            <v>руководитель группы проектирования схем вагонов метро</v>
          </cell>
          <cell r="L97" t="str">
            <v>6 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ОП ООО "ТМХ Инжиниринг"в г.Мытищи  Конструкторское бюро "Городской транспорт"</v>
          </cell>
          <cell r="G98" t="str">
            <v xml:space="preserve">Соболев </v>
          </cell>
          <cell r="H98" t="str">
            <v>Евгений</v>
          </cell>
          <cell r="I98" t="str">
            <v>Серафимович</v>
          </cell>
          <cell r="K98" t="str">
            <v>ведущий инженер конструктор</v>
          </cell>
          <cell r="L98" t="str">
            <v>6 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ОП ООО "ТМХ Инжиниринг"в г.Мытищи  Конструкторское бюро "Городской транспорт"</v>
          </cell>
          <cell r="G99" t="str">
            <v>Панин</v>
          </cell>
          <cell r="H99" t="str">
            <v>Андрей</v>
          </cell>
          <cell r="I99" t="str">
            <v xml:space="preserve">Иванович </v>
          </cell>
          <cell r="K99" t="str">
            <v>ведущий инженер схемотехник</v>
          </cell>
          <cell r="L99" t="str">
            <v>6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ОП ООО "ТМХ Инжиниринг"в г.Мытищи  Конструкторское бюро "Городской транспорт"</v>
          </cell>
          <cell r="G100" t="str">
            <v>Репников</v>
          </cell>
          <cell r="H100" t="str">
            <v xml:space="preserve"> Олег</v>
          </cell>
          <cell r="I100" t="str">
            <v>Юрьевич</v>
          </cell>
          <cell r="K100" t="str">
            <v>Инженер-конструктор 1 категории</v>
          </cell>
          <cell r="L100" t="str">
            <v>3 года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ОП ООО "ТМХ Инжиниринг"в г.Мытищи  Конструкторское бюро "Городской транспорт"</v>
          </cell>
          <cell r="G101" t="str">
            <v xml:space="preserve">Женин </v>
          </cell>
          <cell r="H101" t="str">
            <v>Денис</v>
          </cell>
          <cell r="I101" t="str">
            <v>Михайлович</v>
          </cell>
          <cell r="K101" t="str">
            <v>руководитель группы проектирования схем железнодорожного транспорта</v>
          </cell>
          <cell r="L101" t="str">
            <v>6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II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ОП ООО "ТМХ Инжиниринг"в г.Мытищи  Конструкторское бюро "Городской транспорт"</v>
          </cell>
          <cell r="G102" t="str">
            <v>Глотов</v>
          </cell>
          <cell r="H102" t="str">
            <v>Александр</v>
          </cell>
          <cell r="I102" t="str">
            <v>Анатольевич</v>
          </cell>
          <cell r="K102" t="str">
            <v>начальник отдела</v>
          </cell>
          <cell r="L102" t="str">
            <v>6 лет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до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ОП ООО "ТМХ Инжиниринг"в г.Мытищи  Конструкторское бюро "Городской транспорт"</v>
          </cell>
          <cell r="G103" t="str">
            <v>Дьяконенко</v>
          </cell>
          <cell r="H103" t="str">
            <v>Михаил</v>
          </cell>
          <cell r="I103" t="str">
            <v>Васильевич</v>
          </cell>
          <cell r="K103" t="str">
            <v>начальник бюро</v>
          </cell>
          <cell r="L103" t="str">
            <v>3года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 Vдо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"Системные решения"</v>
          </cell>
          <cell r="G104" t="str">
            <v>Галкин</v>
          </cell>
          <cell r="H104" t="str">
            <v>Владимир</v>
          </cell>
          <cell r="I104" t="str">
            <v>Николаевич</v>
          </cell>
          <cell r="K104" t="str">
            <v>начальник лаборатории</v>
          </cell>
          <cell r="L104" t="str">
            <v>7 месяцев</v>
          </cell>
          <cell r="M104" t="str">
            <v>очередная</v>
          </cell>
          <cell r="N104" t="str">
            <v>административно-технический персонал, с правом испытания оборудования повышенным напряжением</v>
          </cell>
          <cell r="R104" t="str">
            <v>V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"Системные решения"</v>
          </cell>
          <cell r="G105" t="str">
            <v>Герасимов</v>
          </cell>
          <cell r="H105" t="str">
            <v>Сергей</v>
          </cell>
          <cell r="I105" t="str">
            <v>Николаевич</v>
          </cell>
          <cell r="K105" t="str">
            <v>начальник отдела</v>
          </cell>
          <cell r="L105" t="str">
            <v>7 лет 3 месяца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"Системные решения"</v>
          </cell>
          <cell r="G106" t="str">
            <v>Салко</v>
          </cell>
          <cell r="H106" t="str">
            <v>Станислав</v>
          </cell>
          <cell r="I106" t="str">
            <v>Иванович</v>
          </cell>
          <cell r="K106" t="str">
            <v>начальник отдела</v>
          </cell>
          <cell r="L106" t="str">
            <v>7 месяцев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"Системные решения"</v>
          </cell>
          <cell r="G107" t="str">
            <v>Синькевич</v>
          </cell>
          <cell r="H107" t="str">
            <v xml:space="preserve">Святослав </v>
          </cell>
          <cell r="I107" t="str">
            <v>Владимирович</v>
          </cell>
          <cell r="K107" t="str">
            <v>заместитель начальника лаборатории</v>
          </cell>
          <cell r="L107" t="str">
            <v>1,5 года</v>
          </cell>
          <cell r="M107" t="str">
            <v>очередная</v>
          </cell>
          <cell r="N107" t="str">
            <v>административно-технический персонал, с правом испытания оборудования повышенным напряжением</v>
          </cell>
          <cell r="R107" t="str">
            <v>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"Системные решения"</v>
          </cell>
          <cell r="G108" t="str">
            <v>Зверев</v>
          </cell>
          <cell r="H108" t="str">
            <v>Роман</v>
          </cell>
          <cell r="I108" t="str">
            <v>Александрович</v>
          </cell>
          <cell r="K108" t="str">
            <v>инженер</v>
          </cell>
          <cell r="L108" t="str">
            <v>1 год 3 месяца</v>
          </cell>
          <cell r="M108" t="str">
            <v>очередная</v>
          </cell>
          <cell r="N108" t="str">
            <v>административно-технический персонал, с правом испытания оборудования повышенным напряжением</v>
          </cell>
          <cell r="R108" t="str">
            <v>V до и выше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"ПЭТ ПЛАСТ"</v>
          </cell>
          <cell r="G109" t="str">
            <v>Кожевников</v>
          </cell>
          <cell r="H109" t="str">
            <v>Артемий</v>
          </cell>
          <cell r="I109" t="str">
            <v>Викторович</v>
          </cell>
          <cell r="K109" t="str">
            <v>Ведущий инженер-электроник</v>
          </cell>
          <cell r="L109" t="str">
            <v>1 г 6 мес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III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"ПЭТ ПЛАСТ"</v>
          </cell>
          <cell r="G110" t="str">
            <v>Голубенко</v>
          </cell>
          <cell r="H110" t="str">
            <v>Антон</v>
          </cell>
          <cell r="I110" t="str">
            <v>Викторович</v>
          </cell>
          <cell r="K110" t="str">
            <v>Инженер-механик</v>
          </cell>
          <cell r="L110" t="str">
            <v>10 мес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"ПЭТ ПЛАСТ"</v>
          </cell>
          <cell r="G111" t="str">
            <v>Мельник</v>
          </cell>
          <cell r="H111" t="str">
            <v>Руслан</v>
          </cell>
          <cell r="I111" t="str">
            <v>Васильевич</v>
          </cell>
          <cell r="K111" t="str">
            <v>Инженер-электроник</v>
          </cell>
          <cell r="L111" t="str">
            <v>11 мес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III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«АКВАТИК»</v>
          </cell>
          <cell r="G112" t="str">
            <v xml:space="preserve">Гениатов </v>
          </cell>
          <cell r="H112" t="str">
            <v xml:space="preserve">Анатолий </v>
          </cell>
          <cell r="I112" t="str">
            <v>Викторович</v>
          </cell>
          <cell r="K112" t="str">
            <v>Заместитель технического директора</v>
          </cell>
          <cell r="L112" t="str">
            <v>2,5 года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>II до и выше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ООО "Фондеко"</v>
          </cell>
          <cell r="G113" t="str">
            <v>Аксёнов</v>
          </cell>
          <cell r="H113" t="str">
            <v xml:space="preserve">Сергей </v>
          </cell>
          <cell r="I113" t="str">
            <v>Александрович</v>
          </cell>
          <cell r="K113" t="str">
            <v>Электромонтёр</v>
          </cell>
          <cell r="L113" t="str">
            <v>44 года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АО "ТСФ"</v>
          </cell>
          <cell r="G114" t="str">
            <v xml:space="preserve">Карпов </v>
          </cell>
          <cell r="H114" t="str">
            <v>Андрей</v>
          </cell>
          <cell r="I114" t="str">
            <v>Леонидович</v>
          </cell>
          <cell r="K114" t="str">
            <v>Генеральный директор</v>
          </cell>
          <cell r="L114" t="str">
            <v>1,5 года</v>
          </cell>
          <cell r="M114" t="str">
            <v>первичная</v>
          </cell>
          <cell r="N114" t="str">
            <v>руководящий работник</v>
          </cell>
          <cell r="S114" t="str">
            <v>ПТЭТЭ</v>
          </cell>
          <cell r="V114">
            <v>0.47916666666666702</v>
          </cell>
        </row>
        <row r="115">
          <cell r="E115" t="str">
            <v>АО "ТСФ"</v>
          </cell>
          <cell r="G115" t="str">
            <v>Рончка</v>
          </cell>
          <cell r="H115" t="str">
            <v>Дмитрий</v>
          </cell>
          <cell r="I115" t="str">
            <v>Витальевич</v>
          </cell>
          <cell r="K115" t="str">
            <v>Руководитель службы эксплуатации</v>
          </cell>
          <cell r="L115" t="str">
            <v>3 мес</v>
          </cell>
          <cell r="M115" t="str">
            <v>первичная</v>
          </cell>
          <cell r="N115" t="str">
            <v>руководящий работник</v>
          </cell>
          <cell r="S115" t="str">
            <v>ПТЭТЭ</v>
          </cell>
          <cell r="V115">
            <v>0.47916666666666702</v>
          </cell>
        </row>
        <row r="116">
          <cell r="E116" t="str">
            <v>ГКУ МО "МОЦ ИКТ"</v>
          </cell>
          <cell r="G116" t="str">
            <v xml:space="preserve">Алексеев </v>
          </cell>
          <cell r="H116" t="str">
            <v>Кирилл</v>
          </cell>
          <cell r="I116" t="str">
            <v>Анатольевич</v>
          </cell>
          <cell r="K116" t="str">
            <v>Заместитель начальника службы - начальник отдела</v>
          </cell>
          <cell r="L116" t="str">
            <v>7 месяцев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V 
до и выше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МБОУ СОШ № 15 им. Б.Н. Флёрова</v>
          </cell>
          <cell r="G117" t="str">
            <v>Лымарь</v>
          </cell>
          <cell r="H117" t="str">
            <v>Ирина</v>
          </cell>
          <cell r="I117" t="str">
            <v>Вячеславовна</v>
          </cell>
          <cell r="K117" t="str">
            <v>Заместитель директора по АХЧ</v>
          </cell>
          <cell r="L117" t="str">
            <v>4 года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III гр. до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МБОУ СОШ № 15 им. Б.Н. Флёрова</v>
          </cell>
          <cell r="G118" t="str">
            <v>Георгиян</v>
          </cell>
          <cell r="H118" t="str">
            <v>Сергей</v>
          </cell>
          <cell r="I118" t="str">
            <v>Дмитриевич</v>
          </cell>
          <cell r="K118" t="str">
            <v>Заместитель директора по безопасности</v>
          </cell>
          <cell r="L118" t="str">
            <v>2 года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III гр. до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МБОУ СОШ № 15 им. Б.Н. Флёрова</v>
          </cell>
          <cell r="G119" t="str">
            <v>Короткая</v>
          </cell>
          <cell r="H119" t="str">
            <v>Анастасия</v>
          </cell>
          <cell r="I119" t="str">
            <v>Игоревна</v>
          </cell>
          <cell r="K119" t="str">
            <v>Заместитель директора</v>
          </cell>
          <cell r="L119" t="str">
            <v>1 год</v>
          </cell>
          <cell r="M119" t="str">
            <v>первичная</v>
          </cell>
          <cell r="N119" t="str">
            <v>административно-технический персонал</v>
          </cell>
          <cell r="R119" t="str">
            <v>II гр. до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АО «ЕВРАЗИЙСКАЯ АЛКОГОЛЬНАЯ ГРУППА»</v>
          </cell>
          <cell r="G120" t="str">
            <v xml:space="preserve">Морозов </v>
          </cell>
          <cell r="H120" t="str">
            <v>Алексей</v>
          </cell>
          <cell r="I120" t="str">
            <v>Владимирович</v>
          </cell>
          <cell r="K120" t="str">
            <v>главный энергетик</v>
          </cell>
          <cell r="L120" t="str">
            <v>7 лет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V группа до и выше 1000 В</v>
          </cell>
          <cell r="S120" t="str">
            <v>ПТЭЭПЭЭ</v>
          </cell>
          <cell r="V120">
            <v>0.47916666666666702</v>
          </cell>
        </row>
        <row r="121">
          <cell r="E121" t="str">
            <v>АО «ЕВРАЗИЙСКАЯ АЛКОГОЛЬНАЯ ГРУППА»</v>
          </cell>
          <cell r="G121" t="str">
            <v xml:space="preserve">Ченбаров </v>
          </cell>
          <cell r="H121" t="str">
            <v>Роман</v>
          </cell>
          <cell r="I121" t="str">
            <v>Сергеевич</v>
          </cell>
          <cell r="K121" t="str">
            <v>главный механик</v>
          </cell>
          <cell r="L121" t="str">
            <v>5 лет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группа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"Ориентир"</v>
          </cell>
          <cell r="G122" t="str">
            <v>Шиндин</v>
          </cell>
          <cell r="H122" t="str">
            <v>Олег</v>
          </cell>
          <cell r="I122" t="str">
            <v>Александрович</v>
          </cell>
          <cell r="K122" t="str">
            <v>Генеральный директор</v>
          </cell>
          <cell r="L122" t="str">
            <v>9 лет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МУ ЦТО МОУ</v>
          </cell>
          <cell r="G123" t="str">
            <v xml:space="preserve">Поздняков </v>
          </cell>
          <cell r="H123" t="str">
            <v>Алексей</v>
          </cell>
          <cell r="I123" t="str">
            <v>Геннадиевич</v>
          </cell>
          <cell r="K123" t="str">
            <v>главный специалист по ИТП</v>
          </cell>
          <cell r="L123" t="str">
            <v>7 мес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АО НПП "Термотекс"</v>
          </cell>
          <cell r="G124" t="str">
            <v xml:space="preserve">Китаев </v>
          </cell>
          <cell r="H124" t="str">
            <v xml:space="preserve">Алексей </v>
          </cell>
          <cell r="I124" t="str">
            <v>Федорович</v>
          </cell>
          <cell r="K124" t="str">
            <v>Электрик</v>
          </cell>
          <cell r="L124" t="str">
            <v>1 мес</v>
          </cell>
          <cell r="M124" t="str">
            <v>первичная</v>
          </cell>
          <cell r="N124" t="str">
            <v>электротехнологический песонал</v>
          </cell>
          <cell r="R124" t="str">
            <v xml:space="preserve"> II до 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АО НПП "Термотекс"</v>
          </cell>
          <cell r="G125" t="str">
            <v>Климухин</v>
          </cell>
          <cell r="H125" t="str">
            <v>Сергей</v>
          </cell>
          <cell r="I125" t="str">
            <v>Валерьевич</v>
          </cell>
          <cell r="K125" t="str">
            <v>Электрик</v>
          </cell>
          <cell r="L125" t="str">
            <v>1 мес</v>
          </cell>
          <cell r="M125" t="str">
            <v>первичная</v>
          </cell>
          <cell r="N125" t="str">
            <v>электротехнологический песонал</v>
          </cell>
          <cell r="R125" t="str">
            <v xml:space="preserve"> II до 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АО НПП "Термотекс"</v>
          </cell>
          <cell r="G126" t="str">
            <v>Коверзнев</v>
          </cell>
          <cell r="H126" t="str">
            <v>Александр</v>
          </cell>
          <cell r="I126" t="str">
            <v>Валерьевич</v>
          </cell>
          <cell r="K126" t="str">
            <v>Электрик</v>
          </cell>
          <cell r="L126" t="str">
            <v>7 мес</v>
          </cell>
          <cell r="M126" t="str">
            <v>первичная</v>
          </cell>
          <cell r="N126" t="str">
            <v>электротехнологический песонал</v>
          </cell>
          <cell r="R126" t="str">
            <v xml:space="preserve"> II до 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 ТЕРРИТОРИЯ"</v>
          </cell>
          <cell r="G127" t="str">
            <v>Бугров</v>
          </cell>
          <cell r="H127" t="str">
            <v>Сергей</v>
          </cell>
          <cell r="I127" t="str">
            <v>Николаевич</v>
          </cell>
          <cell r="K127" t="str">
            <v xml:space="preserve">Электромонтер по ремонту и обслуживанию эл.оборудования 5 разряда </v>
          </cell>
          <cell r="L127">
            <v>6</v>
          </cell>
          <cell r="M127" t="str">
            <v>очередная</v>
          </cell>
          <cell r="N127" t="str">
            <v>оперативно-ремонтный персонал</v>
          </cell>
          <cell r="R127" t="str">
            <v>IV гр.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 ТЕРРИТОРИЯ "</v>
          </cell>
          <cell r="G128" t="str">
            <v>Чернухин</v>
          </cell>
          <cell r="H128" t="str">
            <v>Михаил</v>
          </cell>
          <cell r="I128" t="str">
            <v>Петрович</v>
          </cell>
          <cell r="K128" t="str">
            <v>Электромонтер по ремонту и обслуживанию эл.оборудования 5 разряда</v>
          </cell>
          <cell r="L128">
            <v>3</v>
          </cell>
          <cell r="M128" t="str">
            <v>очередная</v>
          </cell>
          <cell r="N128" t="str">
            <v>оперативно-ремонтный персонал</v>
          </cell>
          <cell r="R128" t="str">
            <v>IV гр.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"ИНТЕР-ТРАНСПРОДУКТ"</v>
          </cell>
          <cell r="G129" t="str">
            <v xml:space="preserve">Яковлев </v>
          </cell>
          <cell r="H129" t="str">
            <v xml:space="preserve">Игорь </v>
          </cell>
          <cell r="I129" t="str">
            <v>Анатольевич</v>
          </cell>
          <cell r="K129" t="str">
            <v>Главный механик</v>
          </cell>
          <cell r="L129">
            <v>1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"Фабрика Николь-Пак"</v>
          </cell>
          <cell r="G130" t="str">
            <v xml:space="preserve">Гончаров </v>
          </cell>
          <cell r="H130" t="str">
            <v>Ростислав</v>
          </cell>
          <cell r="I130" t="str">
            <v>Николаевич</v>
          </cell>
          <cell r="K130" t="str">
            <v>главный инженер</v>
          </cell>
          <cell r="L130" t="str">
            <v>20 лет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"Фабрика Николь-Пак"</v>
          </cell>
          <cell r="G131" t="str">
            <v xml:space="preserve">Семёнов </v>
          </cell>
          <cell r="H131" t="str">
            <v xml:space="preserve">Андрей </v>
          </cell>
          <cell r="I131" t="str">
            <v>Евгеньевич</v>
          </cell>
          <cell r="K131" t="str">
            <v>Электромеханик</v>
          </cell>
          <cell r="L131" t="str">
            <v>1год.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"Фабрика Николь-Пак"</v>
          </cell>
          <cell r="G132" t="str">
            <v>Упатов</v>
          </cell>
          <cell r="H132" t="str">
            <v>Александр</v>
          </cell>
          <cell r="I132" t="str">
            <v>Викторович</v>
          </cell>
          <cell r="K132" t="str">
            <v>Электроник</v>
          </cell>
          <cell r="L132" t="str">
            <v>9 мес.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"УК "Фортуна Сервис+"</v>
          </cell>
          <cell r="G133" t="str">
            <v>Прияхин</v>
          </cell>
          <cell r="H133" t="str">
            <v xml:space="preserve">Алексей </v>
          </cell>
          <cell r="I133" t="str">
            <v>Анатольевич</v>
          </cell>
          <cell r="K133" t="str">
            <v xml:space="preserve">Инженер </v>
          </cell>
          <cell r="L133" t="str">
            <v>46 лет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IV до 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"УК "Фортуна Сервис+"</v>
          </cell>
          <cell r="G134" t="str">
            <v>Демкин</v>
          </cell>
          <cell r="H134" t="str">
            <v xml:space="preserve">Николай </v>
          </cell>
          <cell r="I134" t="str">
            <v>Сергеевич</v>
          </cell>
          <cell r="K134" t="str">
            <v>Инженер</v>
          </cell>
          <cell r="L134" t="str">
            <v>40 лет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R134" t="str">
            <v>IV до 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"УК "Фортуна Сервис+"</v>
          </cell>
          <cell r="G135" t="str">
            <v>Чугай</v>
          </cell>
          <cell r="H135" t="str">
            <v xml:space="preserve">Анатолий </v>
          </cell>
          <cell r="I135" t="str">
            <v>Николаевич</v>
          </cell>
          <cell r="K135" t="str">
            <v>Инженер</v>
          </cell>
          <cell r="L135" t="str">
            <v>21 год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IV до 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"УК "Фортуна Сервис+"</v>
          </cell>
          <cell r="G136" t="str">
            <v>Гольцов</v>
          </cell>
          <cell r="H136" t="str">
            <v>Михаил</v>
          </cell>
          <cell r="I136" t="str">
            <v>Игоревич</v>
          </cell>
          <cell r="K136" t="str">
            <v>Инженер</v>
          </cell>
          <cell r="L136" t="str">
            <v>42 года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IV до 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ТСН "Спортивная 26"</v>
          </cell>
          <cell r="G137" t="str">
            <v xml:space="preserve">Кузнецова </v>
          </cell>
          <cell r="H137" t="str">
            <v>Олеся</v>
          </cell>
          <cell r="I137" t="str">
            <v>Евгеньевна</v>
          </cell>
          <cell r="K137" t="str">
            <v>председатель Правления</v>
          </cell>
          <cell r="L137" t="str">
            <v>7 лет</v>
          </cell>
          <cell r="M137" t="str">
            <v>первичная</v>
          </cell>
          <cell r="N137" t="str">
            <v>управленческий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ООО "УК "Форсаж"</v>
          </cell>
          <cell r="G138" t="str">
            <v>Романов</v>
          </cell>
          <cell r="H138" t="str">
            <v>Роман</v>
          </cell>
          <cell r="I138" t="str">
            <v>Александрович</v>
          </cell>
          <cell r="K138" t="str">
            <v>заместитель главного инженера</v>
          </cell>
          <cell r="L138" t="str">
            <v>2,5 года</v>
          </cell>
          <cell r="M138" t="str">
            <v>первичная</v>
          </cell>
          <cell r="N138" t="str">
            <v>руководящий работник</v>
          </cell>
          <cell r="S138" t="str">
            <v>ПТЭТЭ</v>
          </cell>
          <cell r="V138">
            <v>0.5625</v>
          </cell>
        </row>
        <row r="139">
          <cell r="E139" t="str">
            <v xml:space="preserve">ЗАО "Московская Пивоваренная Компания" </v>
          </cell>
          <cell r="G139" t="str">
            <v>Ступин</v>
          </cell>
          <cell r="H139" t="str">
            <v>Евгений</v>
          </cell>
          <cell r="I139" t="str">
            <v>Владимирович</v>
          </cell>
          <cell r="K139" t="str">
            <v>Директор
по производству</v>
          </cell>
          <cell r="L139" t="str">
            <v>18 лет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 xml:space="preserve">ЗАО "Московская Пивоваренная Компания" </v>
          </cell>
          <cell r="G140" t="str">
            <v>Головенко</v>
          </cell>
          <cell r="H140" t="str">
            <v>Владимир</v>
          </cell>
          <cell r="I140" t="str">
            <v>Владимирович</v>
          </cell>
          <cell r="K140" t="str">
            <v>Инженер-энергетик</v>
          </cell>
          <cell r="L140" t="str">
            <v>6 лет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 xml:space="preserve">ЗАО "Московская Пивоваренная Компания" </v>
          </cell>
          <cell r="G141" t="str">
            <v>Щеренко</v>
          </cell>
          <cell r="H141" t="str">
            <v>Дмитрий</v>
          </cell>
          <cell r="I141" t="str">
            <v>Александрович</v>
          </cell>
          <cell r="K141" t="str">
            <v>Начальник службы эксплуатации</v>
          </cell>
          <cell r="L141" t="str">
            <v>2 года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"Промэнергосеть"</v>
          </cell>
          <cell r="G142" t="str">
            <v xml:space="preserve">Пещеров </v>
          </cell>
          <cell r="H142" t="str">
            <v>Александр</v>
          </cell>
          <cell r="I142" t="str">
            <v>Борисович</v>
          </cell>
          <cell r="K142" t="str">
            <v>Главный инженер</v>
          </cell>
          <cell r="L142" t="str">
            <v>32 года</v>
          </cell>
          <cell r="M142" t="str">
            <v>внеочередная</v>
          </cell>
          <cell r="N142" t="str">
            <v>административно-технический персонал, с правом испытания оборудования повышенным напряжением</v>
          </cell>
          <cell r="R142" t="str">
            <v>V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"Промэнергосеть"</v>
          </cell>
          <cell r="G143" t="str">
            <v xml:space="preserve">Шмаков </v>
          </cell>
          <cell r="H143" t="str">
            <v>Сергей</v>
          </cell>
          <cell r="I143" t="str">
            <v>Викторович</v>
          </cell>
          <cell r="K143" t="str">
            <v>Начальник электролаборатории</v>
          </cell>
          <cell r="L143" t="str">
            <v>32 года</v>
          </cell>
          <cell r="M143" t="str">
            <v>внеочередная</v>
          </cell>
          <cell r="N143" t="str">
            <v>административно-технический персонал, с правом испытания оборудования повышенным напряжением</v>
          </cell>
          <cell r="R143" t="str">
            <v>V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"САДЫ ПОДМОСКОВЬЯ"</v>
          </cell>
          <cell r="G144" t="str">
            <v xml:space="preserve">Хлебников </v>
          </cell>
          <cell r="H144" t="str">
            <v>Юрий</v>
          </cell>
          <cell r="I144" t="str">
            <v>Владимирович</v>
          </cell>
          <cell r="K144" t="str">
            <v xml:space="preserve">инженер </v>
          </cell>
          <cell r="L144" t="str">
            <v>17 лет.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«ПП Гофрокомбинат»</v>
          </cell>
          <cell r="G145" t="str">
            <v>Мещеряков</v>
          </cell>
          <cell r="H145" t="str">
            <v xml:space="preserve">Алексей </v>
          </cell>
          <cell r="I145" t="str">
            <v>Петрович</v>
          </cell>
          <cell r="K145" t="str">
            <v>Заместитель энергетика</v>
          </cell>
          <cell r="L145" t="str">
            <v>3 год 9 месяцев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V до и выше 1000</v>
          </cell>
          <cell r="S145" t="str">
            <v>ПТЭЭПЭЭ</v>
          </cell>
          <cell r="V145">
            <v>0.5625</v>
          </cell>
        </row>
        <row r="146">
          <cell r="E146" t="str">
            <v>ООО "Энергоучет"</v>
          </cell>
          <cell r="G146" t="str">
            <v>Волгин</v>
          </cell>
          <cell r="H146" t="str">
            <v>Виталий</v>
          </cell>
          <cell r="I146" t="str">
            <v>Олегович</v>
          </cell>
          <cell r="K146" t="str">
            <v>Электрик</v>
          </cell>
          <cell r="L146" t="str">
            <v>2 года</v>
          </cell>
          <cell r="M146" t="str">
            <v>очередная</v>
          </cell>
          <cell r="N146" t="str">
            <v>оперативно-ремонтный персонал</v>
          </cell>
          <cell r="R146" t="str">
            <v>IV до 1000 В</v>
          </cell>
          <cell r="S146" t="str">
            <v>ПТЭЭСиС</v>
          </cell>
          <cell r="V146">
            <v>0.5625</v>
          </cell>
        </row>
        <row r="147">
          <cell r="E147" t="str">
            <v>ООО "Энергоучет"</v>
          </cell>
          <cell r="G147" t="str">
            <v>Мусатов</v>
          </cell>
          <cell r="H147" t="str">
            <v>Сергей</v>
          </cell>
          <cell r="I147" t="str">
            <v>Сергеевич</v>
          </cell>
          <cell r="K147" t="str">
            <v>Электрик</v>
          </cell>
          <cell r="L147" t="str">
            <v>1 год</v>
          </cell>
          <cell r="M147" t="str">
            <v>внеочередная</v>
          </cell>
          <cell r="N147" t="str">
            <v>оперативно-ремонтный персонал</v>
          </cell>
          <cell r="R147" t="str">
            <v>IV до 1000 В</v>
          </cell>
          <cell r="S147" t="str">
            <v>ПТЭЭСиС</v>
          </cell>
          <cell r="V147">
            <v>0.5625</v>
          </cell>
        </row>
        <row r="148">
          <cell r="E148" t="str">
            <v>АО "Канат"</v>
          </cell>
          <cell r="G148" t="str">
            <v>Стариков</v>
          </cell>
          <cell r="H148" t="str">
            <v xml:space="preserve">Павел </v>
          </cell>
          <cell r="I148" t="str">
            <v>Владимирович</v>
          </cell>
          <cell r="K148" t="str">
            <v>начальник теплотехнического участка</v>
          </cell>
          <cell r="L148" t="str">
            <v>18 лет</v>
          </cell>
          <cell r="M148" t="str">
            <v>очередная</v>
          </cell>
          <cell r="N148" t="str">
            <v>руководитель структурного подразделения</v>
          </cell>
          <cell r="S148" t="str">
            <v>ПТЭТЭ</v>
          </cell>
          <cell r="V148">
            <v>0.5625</v>
          </cell>
        </row>
        <row r="149">
          <cell r="E149" t="str">
            <v>АО "Канат"</v>
          </cell>
          <cell r="G149" t="str">
            <v>Турунцев</v>
          </cell>
          <cell r="H149" t="str">
            <v>Владимир</v>
          </cell>
          <cell r="I149" t="str">
            <v>Геннадьевич</v>
          </cell>
          <cell r="K149" t="str">
            <v>начальник энергоцеха</v>
          </cell>
          <cell r="L149" t="str">
            <v>25 лет</v>
          </cell>
          <cell r="M149" t="str">
            <v>очередная</v>
          </cell>
          <cell r="N149" t="str">
            <v>руководитель структурного подразделения</v>
          </cell>
          <cell r="S149" t="str">
            <v>ПТЭТЭ</v>
          </cell>
          <cell r="V149">
            <v>0.5625</v>
          </cell>
        </row>
        <row r="150">
          <cell r="E150" t="str">
            <v>ОП ООО "ТМХ Инжиниринг"в г.Мытищи  Конструкторское бюро "Городской транспорт"</v>
          </cell>
          <cell r="G150" t="str">
            <v>Репников</v>
          </cell>
          <cell r="H150" t="str">
            <v xml:space="preserve"> Олег</v>
          </cell>
          <cell r="I150" t="str">
            <v>Юрьевич</v>
          </cell>
          <cell r="K150" t="str">
            <v>Инженер-конструктор 1 категории</v>
          </cell>
          <cell r="L150" t="str">
            <v>3 года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МБУ "ЖКХ и благоустройство" городского округа Власиха</v>
          </cell>
          <cell r="G151" t="str">
            <v>Кононенко</v>
          </cell>
          <cell r="H151" t="str">
            <v>Всеволод</v>
          </cell>
          <cell r="I151" t="str">
            <v>Юрьевич</v>
          </cell>
          <cell r="K151" t="str">
            <v>руководитель структурного подразделения</v>
          </cell>
          <cell r="L151" t="str">
            <v>3 мес.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МБУ "ЖКХ и благоустройство" городского округа Власиха</v>
          </cell>
          <cell r="G152" t="str">
            <v>Кузнецов</v>
          </cell>
          <cell r="H152" t="str">
            <v>Евгений</v>
          </cell>
          <cell r="I152" t="str">
            <v>Евгеньевич</v>
          </cell>
          <cell r="K152" t="str">
            <v>Старший электромонтер 7 разряда</v>
          </cell>
          <cell r="L152" t="str">
            <v>1 год 2 мес</v>
          </cell>
          <cell r="M152" t="str">
            <v>внеочередная</v>
          </cell>
          <cell r="N152" t="str">
            <v>оперативно-ремонтный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МБУ "ЖКХ и благоустройство" городского округа Власиха</v>
          </cell>
          <cell r="G153" t="str">
            <v xml:space="preserve">Звягина </v>
          </cell>
          <cell r="H153" t="str">
            <v>Светлана</v>
          </cell>
          <cell r="I153" t="str">
            <v>Михайловна</v>
          </cell>
          <cell r="K153" t="str">
            <v>Старший электромонтер 7 разряда</v>
          </cell>
          <cell r="L153" t="str">
            <v>7 лет 2 мес</v>
          </cell>
          <cell r="M153" t="str">
            <v>внеочередная</v>
          </cell>
          <cell r="N153" t="str">
            <v>оперативно-ремонтный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МБУ "ЖКХ и благоустройство" городского округа Власиха</v>
          </cell>
          <cell r="G154" t="str">
            <v>Рыбакова</v>
          </cell>
          <cell r="H154" t="str">
            <v>Елена</v>
          </cell>
          <cell r="I154" t="str">
            <v>Васильевна</v>
          </cell>
          <cell r="K154" t="str">
            <v>специалист по охране труда контролирующий электроустановки</v>
          </cell>
          <cell r="L154" t="str">
            <v>3 мес.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"РЭЭК"</v>
          </cell>
          <cell r="G155" t="str">
            <v>Гусаров</v>
          </cell>
          <cell r="H155" t="str">
            <v>Лев</v>
          </cell>
          <cell r="I155" t="str">
            <v>Леонидович</v>
          </cell>
          <cell r="K155" t="str">
            <v>Главный инженер</v>
          </cell>
          <cell r="L155" t="str">
            <v>6 лет</v>
          </cell>
          <cell r="M155" t="str">
            <v>очередная</v>
          </cell>
          <cell r="N155" t="str">
            <v>административно-технический персонал, с правом испытания оборудования повышенным напряжением</v>
          </cell>
          <cell r="R155" t="str">
            <v>V до и выше 1000 В</v>
          </cell>
          <cell r="S155" t="str">
            <v>ПТЭЭСиС</v>
          </cell>
          <cell r="V155">
            <v>0.5625</v>
          </cell>
        </row>
        <row r="156">
          <cell r="E156" t="str">
            <v xml:space="preserve">ООО «Фитокосметик» </v>
          </cell>
          <cell r="G156" t="str">
            <v>Ялышев</v>
          </cell>
          <cell r="H156" t="str">
            <v xml:space="preserve">Евгений </v>
          </cell>
          <cell r="I156" t="str">
            <v>Олегович</v>
          </cell>
          <cell r="K156" t="str">
            <v>Главный механик</v>
          </cell>
          <cell r="L156" t="str">
            <v>10 лет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 xml:space="preserve">V группа до и выше 1000В </v>
          </cell>
          <cell r="S156" t="str">
            <v>ПТЭЭПЭЭ</v>
          </cell>
          <cell r="V156">
            <v>0.5625</v>
          </cell>
        </row>
        <row r="157">
          <cell r="E157" t="str">
            <v>ФГБУ "ОК "Бор"</v>
          </cell>
          <cell r="G157" t="str">
            <v>Томашов</v>
          </cell>
          <cell r="H157" t="str">
            <v>Сергей</v>
          </cell>
          <cell r="I157" t="str">
            <v>Николаевич</v>
          </cell>
          <cell r="K157" t="str">
            <v>Начальник энерготехнологического отдела</v>
          </cell>
          <cell r="L157" t="str">
            <v>43 года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V 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ЗАО "ЗиО-Здоровье"</v>
          </cell>
          <cell r="G158" t="str">
            <v>Холопцев</v>
          </cell>
          <cell r="H158" t="str">
            <v xml:space="preserve">Алексей </v>
          </cell>
          <cell r="I158" t="str">
            <v>Александрович</v>
          </cell>
          <cell r="K158" t="str">
            <v>главный энергетик</v>
          </cell>
          <cell r="L158" t="str">
            <v>18 лет</v>
          </cell>
          <cell r="M158" t="str">
            <v>очередная</v>
          </cell>
          <cell r="N158" t="str">
            <v>руководящий работник</v>
          </cell>
          <cell r="S158" t="str">
            <v>ПТЭТЭ</v>
          </cell>
          <cell r="V158">
            <v>0.58333333333333304</v>
          </cell>
        </row>
        <row r="159">
          <cell r="E159" t="str">
            <v>ЗАО "ЗиО-Здоровье"</v>
          </cell>
          <cell r="G159" t="str">
            <v xml:space="preserve">Липченко </v>
          </cell>
          <cell r="H159" t="str">
            <v xml:space="preserve">Андрей </v>
          </cell>
          <cell r="I159" t="str">
            <v>Петрович</v>
          </cell>
          <cell r="K159" t="str">
            <v>инженер по эксплуатации оборудования</v>
          </cell>
          <cell r="L159" t="str">
            <v>7 лет</v>
          </cell>
          <cell r="M159" t="str">
            <v>очередная</v>
          </cell>
          <cell r="N159" t="str">
            <v>руководящий работник</v>
          </cell>
          <cell r="S159" t="str">
            <v>ПТЭТЭ</v>
          </cell>
          <cell r="V159">
            <v>0.58333333333333304</v>
          </cell>
        </row>
        <row r="160">
          <cell r="E160" t="str">
            <v>ГБУЗ Московской области ЦПБ СПИД</v>
          </cell>
          <cell r="G160" t="str">
            <v xml:space="preserve">Черкашина </v>
          </cell>
          <cell r="H160" t="str">
            <v>Елена</v>
          </cell>
          <cell r="I160" t="str">
            <v>Валерьевна</v>
          </cell>
          <cell r="K160" t="str">
            <v>Специалист по охране труда</v>
          </cell>
          <cell r="L160" t="str">
            <v>1 год 3 мес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ГБУЗ Московской области ЦПБ СПИД</v>
          </cell>
          <cell r="G161" t="str">
            <v xml:space="preserve">Ермолаев </v>
          </cell>
          <cell r="H161" t="str">
            <v xml:space="preserve">Борис </v>
          </cell>
          <cell r="I161" t="str">
            <v>Васильевич</v>
          </cell>
          <cell r="K161" t="str">
            <v>Начальник хозяйственного отдела</v>
          </cell>
          <cell r="L161" t="str">
            <v>16 лет 1 мес</v>
          </cell>
          <cell r="M161" t="str">
            <v>первичная</v>
          </cell>
          <cell r="N161" t="str">
            <v>оперативно-ремонтный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ГБУЗ Московской области ЦПБ СПИД</v>
          </cell>
          <cell r="G162" t="str">
            <v xml:space="preserve">Богатов </v>
          </cell>
          <cell r="H162" t="str">
            <v xml:space="preserve">Сергей </v>
          </cell>
          <cell r="I162" t="str">
            <v>Яковлевич</v>
          </cell>
          <cell r="K162" t="str">
            <v>Ведущий инженер</v>
          </cell>
          <cell r="L162" t="str">
            <v>1 год 9 мес</v>
          </cell>
          <cell r="M162" t="str">
            <v>первичная</v>
          </cell>
          <cell r="N162" t="str">
            <v>оперативно-ремонтный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ГБУЗ Московской области ЦПБ СПИД</v>
          </cell>
          <cell r="G163" t="str">
            <v>Горбаченко</v>
          </cell>
          <cell r="H163" t="str">
            <v>Александр</v>
          </cell>
          <cell r="I163" t="str">
            <v>Николаевич</v>
          </cell>
          <cell r="K163" t="str">
            <v>Ведущий инженер</v>
          </cell>
          <cell r="L163" t="str">
            <v>1 год 7 мес</v>
          </cell>
          <cell r="M163" t="str">
            <v>первичная</v>
          </cell>
          <cell r="N163" t="str">
            <v>оперативно-ремонтный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ГБУЗ Московской области ЦПБ СПИД</v>
          </cell>
          <cell r="G164" t="str">
            <v xml:space="preserve">Ермолаев </v>
          </cell>
          <cell r="H164" t="str">
            <v xml:space="preserve">Борис </v>
          </cell>
          <cell r="I164" t="str">
            <v>Васильевич</v>
          </cell>
          <cell r="K164" t="str">
            <v>Начальник хозяйственного отдела</v>
          </cell>
          <cell r="L164" t="str">
            <v>16 лет 1 мес</v>
          </cell>
          <cell r="M164" t="str">
            <v>внеочередная</v>
          </cell>
          <cell r="N164" t="str">
            <v>Руководитель структурного подразделения</v>
          </cell>
          <cell r="S164" t="str">
            <v>ПТЭЭПЭЭ</v>
          </cell>
          <cell r="V164">
            <v>0.58333333333333304</v>
          </cell>
        </row>
        <row r="165">
          <cell r="E165" t="str">
            <v>ГБУЗ Московской области ЦПБ СПИД</v>
          </cell>
          <cell r="G165" t="str">
            <v xml:space="preserve">Богатов </v>
          </cell>
          <cell r="H165" t="str">
            <v xml:space="preserve">Сергей </v>
          </cell>
          <cell r="I165" t="str">
            <v>Яковлевич</v>
          </cell>
          <cell r="K165" t="str">
            <v>Ведущий инженер</v>
          </cell>
          <cell r="L165" t="str">
            <v>1 год 9 мес</v>
          </cell>
          <cell r="M165" t="str">
            <v>внеочередная</v>
          </cell>
          <cell r="N165" t="str">
            <v>оперативно-ремонтный персонал</v>
          </cell>
          <cell r="S165" t="str">
            <v>ПТЭЭПЭЭ</v>
          </cell>
          <cell r="V165">
            <v>0.58333333333333304</v>
          </cell>
        </row>
        <row r="166">
          <cell r="E166" t="str">
            <v xml:space="preserve">ТСЖ "Клубный поселок "Монолит"  </v>
          </cell>
          <cell r="G166" t="str">
            <v>Гришин</v>
          </cell>
          <cell r="H166" t="str">
            <v>Сергей</v>
          </cell>
          <cell r="I166" t="str">
            <v>Владимирович</v>
          </cell>
          <cell r="K166" t="str">
            <v>инженер АХО</v>
          </cell>
          <cell r="L166">
            <v>12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II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ОП ООО "ТМХ Инжиниринг"в г.Мытищи  Конструкторское бюро "Городской транспорт"</v>
          </cell>
          <cell r="G167" t="str">
            <v>Репников</v>
          </cell>
          <cell r="H167" t="str">
            <v xml:space="preserve"> Олег</v>
          </cell>
          <cell r="I167" t="str">
            <v>Юрьевич</v>
          </cell>
          <cell r="K167" t="str">
            <v>Инженер-конструктор 1 категории</v>
          </cell>
          <cell r="L167" t="str">
            <v>3 года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"Научно-исследователький институт авиационного оборудования"                                      (АО "НИИАО")</v>
          </cell>
          <cell r="G168" t="str">
            <v>Плохов</v>
          </cell>
          <cell r="H168" t="str">
            <v>Владимир</v>
          </cell>
          <cell r="I168" t="str">
            <v>Петрович</v>
          </cell>
          <cell r="K168" t="str">
            <v>начальник отдела Главного энергетика             (ОГЭ)</v>
          </cell>
          <cell r="L168" t="str">
            <v>18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"Научно-исследователький институт авиационного оборудования"                                      (АО "НИИАО")</v>
          </cell>
          <cell r="G169" t="str">
            <v xml:space="preserve">Гарина </v>
          </cell>
          <cell r="H169" t="str">
            <v>Марина</v>
          </cell>
          <cell r="I169" t="str">
            <v>Владиславовна</v>
          </cell>
          <cell r="K169" t="str">
            <v>начальник технического бюро ОГЭ</v>
          </cell>
          <cell r="L169" t="str">
            <v>24 года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«Бал-ТВ»</v>
          </cell>
          <cell r="G170" t="str">
            <v xml:space="preserve">Кирьяненко </v>
          </cell>
          <cell r="H170" t="str">
            <v>Николай</v>
          </cell>
          <cell r="I170" t="str">
            <v>Александрович</v>
          </cell>
          <cell r="K170" t="str">
            <v>Генеральный директор</v>
          </cell>
          <cell r="L170" t="str">
            <v>1 год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II до 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"АШАН"</v>
          </cell>
          <cell r="G171" t="str">
            <v>Ведянин</v>
          </cell>
          <cell r="H171" t="str">
            <v>Евгений</v>
          </cell>
          <cell r="I171" t="str">
            <v>Николаевич</v>
          </cell>
          <cell r="K171" t="str">
            <v>Инженер по технической эксплуатации</v>
          </cell>
          <cell r="L171" t="str">
            <v>5 лет 6 месяцев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АО "Мясокомбинат Раменский"</v>
          </cell>
          <cell r="G172" t="str">
            <v>Бойчук</v>
          </cell>
          <cell r="H172" t="str">
            <v>Максим</v>
          </cell>
          <cell r="I172" t="str">
            <v>Михайлович</v>
          </cell>
          <cell r="K172" t="str">
            <v>Главный инженер</v>
          </cell>
          <cell r="L172" t="str">
            <v>1 год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АО "Мясокомбинат Раменский"</v>
          </cell>
          <cell r="G173" t="str">
            <v xml:space="preserve">Гаврилин </v>
          </cell>
          <cell r="H173" t="str">
            <v>Сергей</v>
          </cell>
          <cell r="I173" t="str">
            <v>Сергеевич</v>
          </cell>
          <cell r="K173" t="str">
            <v>Главный инженер по эксплуатации</v>
          </cell>
          <cell r="L173" t="str">
            <v>12 лет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АО "Мясокомбинат Раменский"</v>
          </cell>
          <cell r="G174" t="str">
            <v>Медведев</v>
          </cell>
          <cell r="H174" t="str">
            <v>Сергей</v>
          </cell>
          <cell r="I174" t="str">
            <v>Владимирович</v>
          </cell>
          <cell r="K174" t="str">
            <v>Начальник цеха</v>
          </cell>
          <cell r="L174" t="str">
            <v>17 лет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МУП "Видновское ПТО ГХ"</v>
          </cell>
          <cell r="G175" t="str">
            <v xml:space="preserve">Павлов </v>
          </cell>
          <cell r="H175" t="str">
            <v>Александр</v>
          </cell>
          <cell r="I175" t="str">
            <v>Владимирович</v>
          </cell>
          <cell r="K175" t="str">
            <v>главный энергетик МУП "Видновское ПТО ГХ"</v>
          </cell>
          <cell r="L175" t="str">
            <v>4 месяца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"АДДИТИВ ПЛЮС"</v>
          </cell>
          <cell r="G176" t="str">
            <v>Глушков</v>
          </cell>
          <cell r="H176" t="str">
            <v>Андрей</v>
          </cell>
          <cell r="I176" t="str">
            <v>Александрович</v>
          </cell>
          <cell r="K176" t="str">
            <v>Руководитель Технического центра</v>
          </cell>
          <cell r="L176" t="str">
            <v>0 л. 8 м.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 xml:space="preserve"> III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"АДДИТИВ ПЛЮС"</v>
          </cell>
          <cell r="G177" t="str">
            <v>Захаров</v>
          </cell>
          <cell r="H177" t="str">
            <v>Александр</v>
          </cell>
          <cell r="I177" t="str">
            <v>Викторович</v>
          </cell>
          <cell r="K177" t="str">
            <v>Технческий директор</v>
          </cell>
          <cell r="L177" t="str">
            <v>1 л. 11 мес.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 xml:space="preserve"> III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ОАО  "Мясокомбинат "Рузский"</v>
          </cell>
          <cell r="G178" t="str">
            <v xml:space="preserve">Шейман </v>
          </cell>
          <cell r="H178" t="str">
            <v xml:space="preserve">Валерий </v>
          </cell>
          <cell r="I178" t="str">
            <v>Валентинович</v>
          </cell>
          <cell r="K178" t="str">
            <v>Главный энргетик</v>
          </cell>
          <cell r="L178" t="str">
            <v>11 мес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ОАО  "Мясокомбинат "Рузский"</v>
          </cell>
          <cell r="G179" t="str">
            <v xml:space="preserve">Савченкова </v>
          </cell>
          <cell r="H179" t="str">
            <v>Наталья</v>
          </cell>
          <cell r="I179" t="str">
            <v>Николаевна</v>
          </cell>
          <cell r="K179" t="str">
            <v>начальник отдела охраны труда</v>
          </cell>
          <cell r="L179" t="str">
            <v>5 лет 7 мес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 xml:space="preserve">ООО «НПП «Бифилюкс+»  </v>
          </cell>
          <cell r="G180" t="str">
            <v>Орлов</v>
          </cell>
          <cell r="H180" t="str">
            <v>Сергей</v>
          </cell>
          <cell r="I180" t="str">
            <v>Викторович</v>
          </cell>
          <cell r="K180" t="str">
            <v>технолог производства</v>
          </cell>
          <cell r="L180" t="str">
            <v>5 мес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II до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«Даймонд технолоджи»</v>
          </cell>
          <cell r="G181" t="str">
            <v>Торбенков</v>
          </cell>
          <cell r="H181" t="str">
            <v>Андрей</v>
          </cell>
          <cell r="I181" t="str">
            <v>Петрович</v>
          </cell>
          <cell r="K181" t="str">
            <v>Главный энергетик</v>
          </cell>
          <cell r="L181" t="str">
            <v>6 лет</v>
          </cell>
          <cell r="M181" t="str">
            <v>очередная</v>
          </cell>
          <cell r="N181" t="str">
            <v>административно-технический персонал, с правом испытания оборудования повышенным напряжением</v>
          </cell>
          <cell r="R181" t="str">
            <v xml:space="preserve">V до и выше 1000 В 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«Даймонд технолоджи»</v>
          </cell>
          <cell r="G182" t="str">
            <v>Мельник</v>
          </cell>
          <cell r="H182" t="str">
            <v>Виорел</v>
          </cell>
          <cell r="I182" t="str">
            <v>Александрович</v>
          </cell>
          <cell r="K182" t="str">
            <v>Начальник участка</v>
          </cell>
          <cell r="L182" t="str">
            <v>6 лет</v>
          </cell>
          <cell r="M182" t="str">
            <v>очередная</v>
          </cell>
          <cell r="N182" t="str">
            <v>административно-технический персонал, с правом испытания оборудования повышенным напряжением</v>
          </cell>
          <cell r="R182" t="str">
            <v xml:space="preserve">V до и выше 1000 В </v>
          </cell>
          <cell r="S182" t="str">
            <v>ПТЭЭПЭЭ</v>
          </cell>
          <cell r="V182">
            <v>0.60416666666666696</v>
          </cell>
        </row>
        <row r="183">
          <cell r="E183" t="str">
            <v>ПО «Кооператор»</v>
          </cell>
          <cell r="G183" t="str">
            <v>Солодов</v>
          </cell>
          <cell r="H183" t="str">
            <v xml:space="preserve"> Роман </v>
          </cell>
          <cell r="I183" t="str">
            <v xml:space="preserve"> Анатольевич </v>
          </cell>
          <cell r="K183" t="str">
            <v>слесарь – электрик по ремонту электрооборудования</v>
          </cell>
          <cell r="L183" t="str">
            <v>до 1 года</v>
          </cell>
          <cell r="M183" t="str">
            <v>внеочередная</v>
          </cell>
          <cell r="N183" t="str">
            <v>оперативно-ремонтный персонал</v>
          </cell>
          <cell r="R183" t="str">
            <v>IV гр.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"МЕТАЛЛИК и КО"</v>
          </cell>
          <cell r="G184" t="str">
            <v>Нифонтов</v>
          </cell>
          <cell r="H184" t="str">
            <v>Сергей</v>
          </cell>
          <cell r="I184" t="str">
            <v>Михайлович</v>
          </cell>
          <cell r="K184" t="str">
            <v>Исполнительный директор</v>
          </cell>
          <cell r="L184" t="str">
            <v>3 года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 xml:space="preserve"> III гр до 1000В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АО "АтомСпецПроект""</v>
          </cell>
          <cell r="G185" t="str">
            <v>Герасимов</v>
          </cell>
          <cell r="H185" t="str">
            <v>Илья</v>
          </cell>
          <cell r="I185" t="str">
            <v>Сергеевич</v>
          </cell>
          <cell r="K185" t="str">
            <v>Ведущий инженер</v>
          </cell>
          <cell r="L185" t="str">
            <v>1 год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группа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"Энергомир"</v>
          </cell>
          <cell r="G186" t="str">
            <v>Митряшин</v>
          </cell>
          <cell r="H186" t="str">
            <v>Андрей</v>
          </cell>
          <cell r="I186" t="str">
            <v>Алексеевич</v>
          </cell>
          <cell r="K186" t="str">
            <v>Генеральный директор</v>
          </cell>
          <cell r="L186" t="str">
            <v>5 лет</v>
          </cell>
          <cell r="M186" t="str">
            <v>внеочередная</v>
          </cell>
          <cell r="N186" t="str">
            <v>административно-технический персонал, с правом испытания оборудования повышенным напряжением</v>
          </cell>
          <cell r="R186" t="str">
            <v>V группа  до и выше  1000 В</v>
          </cell>
          <cell r="S186" t="str">
            <v>ПТЭЭСиС</v>
          </cell>
          <cell r="V186">
            <v>0.60416666666666696</v>
          </cell>
        </row>
        <row r="187">
          <cell r="E187" t="str">
            <v>ООО "Энергомир"</v>
          </cell>
          <cell r="G187" t="str">
            <v>Сердечный</v>
          </cell>
          <cell r="H187" t="str">
            <v>Александр</v>
          </cell>
          <cell r="I187" t="str">
            <v>Сергеевич</v>
          </cell>
          <cell r="K187" t="str">
            <v>Заместитель генерального директора</v>
          </cell>
          <cell r="L187" t="str">
            <v>5 лет</v>
          </cell>
          <cell r="M187" t="str">
            <v>внеочередная</v>
          </cell>
          <cell r="N187" t="str">
            <v>административно-технический персонал, с правом испытания оборудования повышенным напряжением</v>
          </cell>
          <cell r="R187" t="str">
            <v>V группа  до и выше  1000 В</v>
          </cell>
          <cell r="S187" t="str">
            <v>ПТЭЭСиС</v>
          </cell>
          <cell r="V187">
            <v>0.60416666666666696</v>
          </cell>
        </row>
        <row r="188">
          <cell r="E188" t="str">
            <v>ООО "Энергомир"</v>
          </cell>
          <cell r="G188" t="str">
            <v>Данилов</v>
          </cell>
          <cell r="H188" t="str">
            <v>Владимир</v>
          </cell>
          <cell r="I188" t="str">
            <v>Владимирович</v>
          </cell>
          <cell r="K188" t="str">
            <v>Главный инженер</v>
          </cell>
          <cell r="L188" t="str">
            <v>5 лет</v>
          </cell>
          <cell r="M188" t="str">
            <v>внеочередная</v>
          </cell>
          <cell r="N188" t="str">
            <v>административно-технический персонал, с правом испытания оборудования повышенным напряжением</v>
          </cell>
          <cell r="R188" t="str">
            <v>V группа  до и выше  1000 В</v>
          </cell>
          <cell r="S188" t="str">
            <v>ПТЭЭСиС</v>
          </cell>
          <cell r="V188">
            <v>0.60416666666666696</v>
          </cell>
        </row>
        <row r="189">
          <cell r="E189" t="str">
            <v>ОП ООО "ТМХ Инжиниринг"в г.Мытищи  Конструкторское бюро "Городской транспорт"</v>
          </cell>
          <cell r="G189" t="str">
            <v>Репников</v>
          </cell>
          <cell r="H189" t="str">
            <v xml:space="preserve"> Олег</v>
          </cell>
          <cell r="I189" t="str">
            <v>Юрьевич</v>
          </cell>
          <cell r="K189" t="str">
            <v>Инженер-конструктор 1 категории</v>
          </cell>
          <cell r="L189" t="str">
            <v>3 года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НП "Горнолыжный Клуб Гая Северина"</v>
          </cell>
          <cell r="G190" t="str">
            <v>Жничков</v>
          </cell>
          <cell r="H190" t="str">
            <v>Николай</v>
          </cell>
          <cell r="I190" t="str">
            <v>Дмитриевич</v>
          </cell>
          <cell r="K190" t="str">
            <v>Слесарь-электромеханик</v>
          </cell>
          <cell r="L190" t="str">
            <v>2 года</v>
          </cell>
          <cell r="M190" t="str">
            <v>внеочередная</v>
          </cell>
          <cell r="N190" t="str">
            <v>оперативно-ремонтный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 xml:space="preserve">ООО «РСО Электрогорск» </v>
          </cell>
          <cell r="G191" t="str">
            <v>Мурашов</v>
          </cell>
          <cell r="H191" t="str">
            <v>Алексей</v>
          </cell>
          <cell r="I191" t="str">
            <v>Александрович</v>
          </cell>
          <cell r="K191" t="str">
            <v>специалист по пожарной безопасности</v>
          </cell>
          <cell r="L191" t="str">
            <v>2 года</v>
          </cell>
          <cell r="M191" t="str">
            <v>первичная</v>
          </cell>
          <cell r="N191" t="str">
            <v>управленческий персонал</v>
          </cell>
          <cell r="S191" t="str">
            <v>ПТЭТЭ</v>
          </cell>
          <cell r="V191">
            <v>0.60416666666666696</v>
          </cell>
        </row>
        <row r="192">
          <cell r="E192" t="str">
            <v xml:space="preserve">ООО «РСО Электрогорск» </v>
          </cell>
          <cell r="G192" t="str">
            <v>Урсакий</v>
          </cell>
          <cell r="H192" t="str">
            <v>Алексе</v>
          </cell>
          <cell r="I192" t="str">
            <v>Михайлович</v>
          </cell>
          <cell r="K192" t="str">
            <v>специалист по промышленной безопасности</v>
          </cell>
          <cell r="L192" t="str">
            <v>2 года</v>
          </cell>
          <cell r="M192" t="str">
            <v>первичная</v>
          </cell>
          <cell r="N192" t="str">
            <v>управленческий персонал</v>
          </cell>
          <cell r="S192" t="str">
            <v>ПТЭТЭ</v>
          </cell>
          <cell r="V192">
            <v>0.60416666666666696</v>
          </cell>
        </row>
        <row r="193">
          <cell r="E193" t="str">
            <v>ООО "Лунда Недвижимость"</v>
          </cell>
          <cell r="G193" t="str">
            <v>Арсеньев</v>
          </cell>
          <cell r="H193" t="str">
            <v>Николай</v>
          </cell>
          <cell r="I193" t="str">
            <v>Николаевич</v>
          </cell>
          <cell r="K193" t="str">
            <v>энергетик</v>
          </cell>
          <cell r="L193" t="str">
            <v>5 лет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IV гр.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 xml:space="preserve">МОУ «Лотошинская СОШ № 1» </v>
          </cell>
          <cell r="G194" t="str">
            <v>Кудрявцева</v>
          </cell>
          <cell r="H194" t="str">
            <v>Мария</v>
          </cell>
          <cell r="I194" t="str">
            <v>Владимировна</v>
          </cell>
          <cell r="K194" t="str">
            <v xml:space="preserve">старший воспитатель </v>
          </cell>
          <cell r="L194" t="str">
            <v>6  лет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II гр.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МУК "ККЦ"</v>
          </cell>
          <cell r="G195" t="str">
            <v xml:space="preserve">Овчинников </v>
          </cell>
          <cell r="H195" t="str">
            <v>Владимир</v>
          </cell>
          <cell r="I195" t="str">
            <v>Григорьевич</v>
          </cell>
          <cell r="K195" t="str">
            <v>Главный инженер</v>
          </cell>
          <cell r="L195">
            <v>3</v>
          </cell>
          <cell r="M195" t="str">
            <v>Очередная</v>
          </cell>
          <cell r="N195" t="str">
            <v>административно-технический персонал</v>
          </cell>
          <cell r="R195" t="str">
            <v>IV гр.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"Фирма "Аква-М"</v>
          </cell>
          <cell r="G196" t="str">
            <v>Михелев</v>
          </cell>
          <cell r="H196" t="str">
            <v>Юрий</v>
          </cell>
          <cell r="I196" t="str">
            <v>Леонидович</v>
          </cell>
          <cell r="K196" t="str">
            <v>Заместитель директора</v>
          </cell>
          <cell r="L196" t="str">
            <v>17 лет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IV до 1000В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Союз содействия развитию инфраструктуры территории поселка "Барвиха"</v>
          </cell>
          <cell r="G197" t="str">
            <v>Хасанов</v>
          </cell>
          <cell r="H197" t="str">
            <v>Олег</v>
          </cell>
          <cell r="I197" t="str">
            <v>Рашидович</v>
          </cell>
          <cell r="K197" t="str">
            <v>Старший техник</v>
          </cell>
          <cell r="L197" t="str">
            <v>3 года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III группа 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"КОФ "ПАЛИТРА"</v>
          </cell>
          <cell r="G198" t="str">
            <v>Тришин</v>
          </cell>
          <cell r="H198" t="str">
            <v>Сергей</v>
          </cell>
          <cell r="I198" t="str">
            <v>Тимофеевич</v>
          </cell>
          <cell r="K198" t="str">
            <v>Технический директор</v>
          </cell>
          <cell r="L198" t="str">
            <v>16 лет</v>
          </cell>
          <cell r="M198" t="str">
            <v>внеочередная</v>
          </cell>
          <cell r="N198" t="str">
            <v>административно-технический персонал</v>
          </cell>
          <cell r="R198" t="str">
            <v>III группа до 1000 В</v>
          </cell>
          <cell r="S198" t="str">
            <v>ПТЭЭПЭЭ</v>
          </cell>
          <cell r="V198">
            <v>0.625</v>
          </cell>
        </row>
        <row r="199">
          <cell r="E199" t="str">
            <v>АО "ВАЗ"</v>
          </cell>
          <cell r="G199" t="str">
            <v xml:space="preserve">Зернов </v>
          </cell>
          <cell r="H199" t="str">
            <v xml:space="preserve">Михаил </v>
          </cell>
          <cell r="I199" t="str">
            <v>Викторович</v>
          </cell>
          <cell r="K199" t="str">
            <v>Начальник участка (в промышленности)</v>
          </cell>
          <cell r="L199" t="str">
            <v>10 лет</v>
          </cell>
          <cell r="M199" t="str">
            <v>очередная</v>
          </cell>
          <cell r="N199" t="str">
            <v>административно-технический персонал, с правом испытания оборудования повышенным напряжением</v>
          </cell>
          <cell r="R199" t="str">
            <v>V до и выше 1000 В</v>
          </cell>
          <cell r="S199" t="str">
            <v>ПТЭЭСиС</v>
          </cell>
          <cell r="V199">
            <v>0.625</v>
          </cell>
        </row>
        <row r="200">
          <cell r="E200" t="str">
            <v>МАУДО ДШИ г. Видное</v>
          </cell>
          <cell r="G200" t="str">
            <v xml:space="preserve">Варламов </v>
          </cell>
          <cell r="H200" t="str">
            <v>Иван</v>
          </cell>
          <cell r="I200" t="str">
            <v xml:space="preserve"> Владимирович</v>
          </cell>
          <cell r="K200" t="str">
            <v>Главный экономист</v>
          </cell>
          <cell r="L200" t="str">
            <v xml:space="preserve">3 года </v>
          </cell>
          <cell r="M200" t="str">
            <v>первичная</v>
          </cell>
          <cell r="N200" t="str">
            <v>административно-технический персонал</v>
          </cell>
          <cell r="R200" t="str">
            <v>II гр. до 1000 В</v>
          </cell>
          <cell r="S200" t="str">
            <v>ПТЭЭПЭЭ</v>
          </cell>
          <cell r="V200">
            <v>0.625</v>
          </cell>
        </row>
        <row r="201">
          <cell r="E201" t="str">
            <v>МАУДО ДШИ г. Видное</v>
          </cell>
          <cell r="G201" t="str">
            <v xml:space="preserve">Страхов </v>
          </cell>
          <cell r="H201" t="str">
            <v xml:space="preserve">Эдуард </v>
          </cell>
          <cell r="I201" t="str">
            <v>Юрьевич</v>
          </cell>
          <cell r="K201" t="str">
            <v>Ведущий инженер по звуку</v>
          </cell>
          <cell r="L201" t="str">
            <v xml:space="preserve">3 года 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IV гр.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"Тиккивала"</v>
          </cell>
          <cell r="G202" t="str">
            <v>Николаев</v>
          </cell>
          <cell r="H202" t="str">
            <v>Олег</v>
          </cell>
          <cell r="I202" t="str">
            <v>Вячеслапвович</v>
          </cell>
          <cell r="K202" t="str">
            <v>Главный инженер (филиала Мытищи)</v>
          </cell>
          <cell r="M202" t="str">
            <v>очередная</v>
          </cell>
          <cell r="N202" t="str">
            <v>управленческий персонал</v>
          </cell>
          <cell r="S202" t="str">
            <v>ПТЭТЭ</v>
          </cell>
          <cell r="V202">
            <v>0.625</v>
          </cell>
        </row>
        <row r="203">
          <cell r="E203" t="str">
            <v>МУП "Балашихинские Коммунальные Системы"</v>
          </cell>
          <cell r="G203" t="str">
            <v>Абрамова</v>
          </cell>
          <cell r="H203" t="str">
            <v>Ольга</v>
          </cell>
          <cell r="I203" t="str">
            <v>Олеговна</v>
          </cell>
          <cell r="K203" t="str">
            <v>Начальник ПТО</v>
          </cell>
          <cell r="L203" t="str">
            <v>3 года 2 месяца</v>
          </cell>
          <cell r="M203" t="str">
            <v>очередная</v>
          </cell>
          <cell r="N203" t="str">
            <v>руководящий работник</v>
          </cell>
          <cell r="S203" t="str">
            <v>ПТЭТЭ</v>
          </cell>
          <cell r="V203">
            <v>0.625</v>
          </cell>
        </row>
        <row r="204">
          <cell r="E204" t="str">
            <v>МУП "Балашихинские Коммунальные Системы"</v>
          </cell>
          <cell r="G204" t="str">
            <v>Сурков</v>
          </cell>
          <cell r="H204" t="str">
            <v xml:space="preserve">Евгений </v>
          </cell>
          <cell r="I204" t="str">
            <v>Валерьевич</v>
          </cell>
          <cell r="K204" t="str">
            <v>Заместитель начальника ПТО</v>
          </cell>
          <cell r="L204" t="str">
            <v>1 год 2 месяца</v>
          </cell>
          <cell r="M204" t="str">
            <v>первичная</v>
          </cell>
          <cell r="N204" t="str">
            <v>руководящий работник</v>
          </cell>
          <cell r="S204" t="str">
            <v>ПТЭТЭ</v>
          </cell>
          <cell r="V204">
            <v>0.625</v>
          </cell>
        </row>
        <row r="205">
          <cell r="E205" t="str">
            <v>АО "АКРИХИН"</v>
          </cell>
          <cell r="G205" t="str">
            <v>Корж</v>
          </cell>
          <cell r="H205" t="str">
            <v>Алексей</v>
          </cell>
          <cell r="I205" t="str">
            <v>Валерьевич</v>
          </cell>
          <cell r="K205" t="str">
            <v>Ведущий специалист по охране труда и промышленной безопасности</v>
          </cell>
          <cell r="L205" t="str">
            <v>1 мес.</v>
          </cell>
          <cell r="M205" t="str">
            <v>первичная</v>
          </cell>
          <cell r="N205" t="str">
            <v>специалист по охране труда, осуществляющий контроль за эксплуатацией тепловых энергоустановок.</v>
          </cell>
          <cell r="S205" t="str">
            <v>ПТЭТЭ</v>
          </cell>
          <cell r="V205">
            <v>0.625</v>
          </cell>
        </row>
        <row r="206">
          <cell r="E206" t="str">
            <v>ООО "УЗТПА"</v>
          </cell>
          <cell r="G206" t="str">
            <v>Гончаров</v>
          </cell>
          <cell r="H206" t="str">
            <v>Алексей</v>
          </cell>
          <cell r="I206" t="str">
            <v>Владимирович</v>
          </cell>
          <cell r="K206" t="str">
            <v>Энергомеханик</v>
          </cell>
          <cell r="L206" t="str">
            <v>1 год</v>
          </cell>
          <cell r="M206" t="str">
            <v>первичная</v>
          </cell>
          <cell r="N206" t="str">
            <v>руководящий работник</v>
          </cell>
          <cell r="S206" t="str">
            <v>ПТЭТЭ</v>
          </cell>
          <cell r="V206">
            <v>0.625</v>
          </cell>
        </row>
        <row r="207">
          <cell r="E207" t="str">
            <v>ООО "ИКП" "ТЕХНОКОМ"</v>
          </cell>
          <cell r="G207" t="str">
            <v>Устинович</v>
          </cell>
          <cell r="H207" t="str">
            <v>Сергей</v>
          </cell>
          <cell r="I207" t="str">
            <v>Олегович</v>
          </cell>
          <cell r="K207" t="str">
            <v>инженер-электроник</v>
          </cell>
          <cell r="L207" t="str">
            <v>10 лет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>IV до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"ИКП" "ТЕХНОКОМ"</v>
          </cell>
          <cell r="G208" t="str">
            <v>Юзюк</v>
          </cell>
          <cell r="H208" t="str">
            <v>Сергей</v>
          </cell>
          <cell r="I208" t="str">
            <v>Анатольевич</v>
          </cell>
          <cell r="K208" t="str">
            <v>Инженер наладчик</v>
          </cell>
          <cell r="L208" t="str">
            <v>7 лет</v>
          </cell>
          <cell r="M208" t="str">
            <v>очередная</v>
          </cell>
          <cell r="N208" t="str">
            <v>административно-технический персонал</v>
          </cell>
          <cell r="R208" t="str">
            <v>IV до 1000 В</v>
          </cell>
          <cell r="S208" t="str">
            <v>ПТЭЭПЭЭ</v>
          </cell>
          <cell r="V208">
            <v>0.625</v>
          </cell>
        </row>
        <row r="209">
          <cell r="E209" t="str">
            <v>АО "Жилищное хозяйство Мытищи"</v>
          </cell>
          <cell r="G209" t="str">
            <v xml:space="preserve">Макешин </v>
          </cell>
          <cell r="H209" t="str">
            <v>Алексей</v>
          </cell>
          <cell r="I209" t="str">
            <v>Юрьевич</v>
          </cell>
          <cell r="K209" t="str">
            <v xml:space="preserve">Главный инженер </v>
          </cell>
          <cell r="L209" t="str">
            <v xml:space="preserve">5 месяцев </v>
          </cell>
          <cell r="M209" t="str">
            <v>первичная</v>
          </cell>
          <cell r="N209" t="str">
            <v xml:space="preserve">руководитель </v>
          </cell>
          <cell r="S209" t="str">
            <v>ПТЭТЭ</v>
          </cell>
          <cell r="V209">
            <v>0.625</v>
          </cell>
        </row>
        <row r="210">
          <cell r="E210" t="str">
            <v>ООО "Мёллер"</v>
          </cell>
          <cell r="G210" t="str">
            <v>Григоренко</v>
          </cell>
          <cell r="H210" t="str">
            <v>Виталий</v>
          </cell>
          <cell r="I210" t="str">
            <v>Владимирович</v>
          </cell>
          <cell r="K210" t="str">
            <v>инженер КИПиА</v>
          </cell>
          <cell r="L210" t="str">
            <v>17 лет</v>
          </cell>
          <cell r="M210" t="str">
            <v>первичная</v>
          </cell>
          <cell r="N210" t="str">
            <v>административно-технический персонал</v>
          </cell>
          <cell r="R210" t="str">
            <v>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"Иплана Логистика"</v>
          </cell>
          <cell r="G211" t="str">
            <v>Маковеев</v>
          </cell>
          <cell r="H211" t="str">
            <v>Михаил</v>
          </cell>
          <cell r="I211" t="str">
            <v>Юрьевич</v>
          </cell>
          <cell r="K211" t="str">
            <v>Главный инженер</v>
          </cell>
          <cell r="L211" t="str">
            <v>1 год</v>
          </cell>
          <cell r="M211" t="str">
            <v>внеочередная</v>
          </cell>
          <cell r="N211" t="str">
            <v>административно-технический персонал</v>
          </cell>
          <cell r="R211" t="str">
            <v>V до и выше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"Иплана Логистика"</v>
          </cell>
          <cell r="G212" t="str">
            <v>Алексеев</v>
          </cell>
          <cell r="H212" t="str">
            <v>Сергей</v>
          </cell>
          <cell r="I212" t="str">
            <v>Владимирович</v>
          </cell>
          <cell r="K212" t="str">
            <v>Заместитель главного инженера</v>
          </cell>
          <cell r="L212" t="str">
            <v>9 мес</v>
          </cell>
          <cell r="M212" t="str">
            <v>внеочередная</v>
          </cell>
          <cell r="N212" t="str">
            <v>административно-технический персонал</v>
          </cell>
          <cell r="R212" t="str">
            <v>V до и выше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"Иплана Логистика"</v>
          </cell>
          <cell r="G213" t="str">
            <v>Игошин</v>
          </cell>
          <cell r="H213" t="str">
            <v>Кирилл</v>
          </cell>
          <cell r="I213" t="str">
            <v>Александрович</v>
          </cell>
          <cell r="K213" t="str">
            <v>Заместитель генерального директора по НТР</v>
          </cell>
          <cell r="L213" t="str">
            <v>2 мес</v>
          </cell>
          <cell r="M213" t="str">
            <v>внеочередная</v>
          </cell>
          <cell r="N213" t="str">
            <v>административно-технический персонал</v>
          </cell>
          <cell r="R213" t="str">
            <v>V до и выше 1000 В</v>
          </cell>
          <cell r="S213" t="str">
            <v>ПТЭЭПЭЭ</v>
          </cell>
          <cell r="V213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D228" sqref="D228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"ВАЗ"</v>
      </c>
      <c r="D15" s="6" t="str">
        <f>CONCATENATE([2]Общая!G4," ",[2]Общая!H4," ",[2]Общая!I4," 
", [2]Общая!K4," ",[2]Общая!L4)</f>
        <v>Мурашов   Юрий Александрович 
Главный энергетик 11 лет</v>
      </c>
      <c r="E15" s="7" t="str">
        <f>[2]Общая!M4</f>
        <v>очередная</v>
      </c>
      <c r="F15" s="7"/>
      <c r="G15" s="7" t="str">
        <f>[2]Общая!N4</f>
        <v>руководитель структурного подразделения</v>
      </c>
      <c r="H15" s="15" t="str">
        <f>[2]Общая!S4</f>
        <v>ПТЭТЭ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"Техкомсервис Юбилейный"</v>
      </c>
      <c r="D16" s="6" t="str">
        <f>CONCATENATE([2]Общая!G5," ",[2]Общая!H5," ",[2]Общая!I5," 
", [2]Общая!K5," ",[2]Общая!L5)</f>
        <v>Тульцев  Александр  Николаевич 
Главный Инженер 10 лет</v>
      </c>
      <c r="E16" s="7" t="str">
        <f>[2]Общая!M5</f>
        <v>первичная</v>
      </c>
      <c r="F16" s="7"/>
      <c r="G16" s="7" t="str">
        <f>[2]Общая!N5</f>
        <v>руководящий работник</v>
      </c>
      <c r="H16" s="15" t="str">
        <f>[2]Общая!S5</f>
        <v>ПТЭТЭ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"УК №1 "Техкомсервис Пирогово"</v>
      </c>
      <c r="D17" s="6" t="str">
        <f>CONCATENATE([2]Общая!G6," ",[2]Общая!H6," ",[2]Общая!I6," 
", [2]Общая!K6," ",[2]Общая!L6)</f>
        <v>Тульцев  Александр  Николаевич 
Главный Инженер 10 лет</v>
      </c>
      <c r="E17" s="7" t="str">
        <f>[2]Общая!M6</f>
        <v>первичная</v>
      </c>
      <c r="F17" s="7"/>
      <c r="G17" s="7" t="str">
        <f>[2]Общая!N6</f>
        <v>руководящий работник</v>
      </c>
      <c r="H17" s="15" t="str">
        <f>[2]Общая!S6</f>
        <v>ПТЭТЭ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Мясокомбинат "Очаково"</v>
      </c>
      <c r="D18" s="6" t="str">
        <f>CONCATENATE([2]Общая!G7," ",[2]Общая!H7," ",[2]Общая!I7," 
", [2]Общая!K7," ",[2]Общая!L7)</f>
        <v>Караваев  Олег Валентинович 
Главный инженер 2 года</v>
      </c>
      <c r="E18" s="7" t="str">
        <f>[2]Общая!M7</f>
        <v>внеочередная</v>
      </c>
      <c r="F18" s="7" t="str">
        <f>[2]Общая!R7</f>
        <v>IV до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ИП ГОДСИ А.Д.</v>
      </c>
      <c r="D19" s="6" t="str">
        <f>CONCATENATE([2]Общая!G8," ",[2]Общая!H8," ",[2]Общая!I8," 
", [2]Общая!K8," ",[2]Общая!L8)</f>
        <v>РАКУТЬКО Александр Иванович 
Администратор 15 лет</v>
      </c>
      <c r="E19" s="7" t="str">
        <f>[2]Общая!M8</f>
        <v>очередная</v>
      </c>
      <c r="F19" s="7" t="str">
        <f>[2]Общая!R8</f>
        <v>III гр.до 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«Би-энд-Би (B&amp;B)»</v>
      </c>
      <c r="D20" s="6" t="str">
        <f>CONCATENATE([2]Общая!G9," ",[2]Общая!H9," ",[2]Общая!I9," 
", [2]Общая!K9," ",[2]Общая!L9)</f>
        <v>Солдатов Леонид Николаевич 
Главный энергетик 14 лет</v>
      </c>
      <c r="E20" s="7" t="str">
        <f>[2]Общая!M9</f>
        <v>Очередная</v>
      </c>
      <c r="F20" s="7"/>
      <c r="G20" s="7" t="str">
        <f>[2]Общая!N9</f>
        <v>руководитель структурного подразделения</v>
      </c>
      <c r="H20" s="15" t="str">
        <f>[2]Общая!S9</f>
        <v>ПТЭТЭ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МУ ЦТО МОУ</v>
      </c>
      <c r="D21" s="6" t="str">
        <f>CONCATENATE([2]Общая!G10," ",[2]Общая!H10," ",[2]Общая!I10," 
", [2]Общая!K10," ",[2]Общая!L10)</f>
        <v>Рощин Виталий Алексеевич 
главный специалист по ремонту и обслуживанию инженерных систем и коммуникаций 4 мес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"ВКУСНЫЕ ИСТОРИИ"</v>
      </c>
      <c r="D22" s="6" t="str">
        <f>CONCATENATE([2]Общая!G11," ",[2]Общая!H11," ",[2]Общая!I11," 
", [2]Общая!K11," ",[2]Общая!L11)</f>
        <v>Романов Денис  Владимирович 
Главный инженер 3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"ВКУСНЫЕ ИСТОРИИ"</v>
      </c>
      <c r="D23" s="6" t="str">
        <f>CONCATENATE([2]Общая!G12," ",[2]Общая!H12," ",[2]Общая!I12," 
", [2]Общая!K12," ",[2]Общая!L12)</f>
        <v>Суханов Андрей  Владимирович 
Инженер по оборудованию 3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МУ "МКДЦ"</v>
      </c>
      <c r="D24" s="6" t="str">
        <f>CONCATENATE([2]Общая!G13," ",[2]Общая!H13," ",[2]Общая!I13," 
", [2]Общая!K13," ",[2]Общая!L13)</f>
        <v>Лазуткин Иван Витальевич 
главный инженер 3 года</v>
      </c>
      <c r="E24" s="7" t="str">
        <f>[2]Общая!M13</f>
        <v>очередная</v>
      </c>
      <c r="F24" s="7"/>
      <c r="G24" s="7" t="str">
        <f>[2]Общая!N13</f>
        <v>управленческий персонал</v>
      </c>
      <c r="H24" s="15" t="str">
        <f>[2]Общая!S13</f>
        <v>ПТЭТЭ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"Деловое партнерство"</v>
      </c>
      <c r="D25" s="6" t="str">
        <f>CONCATENATE([2]Общая!G14," ",[2]Общая!H14," ",[2]Общая!I14," 
", [2]Общая!K14," ",[2]Общая!L14)</f>
        <v>Клекин Владимир Григорьевич 
Главный инженер 4,5 года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ОАО "ГОЛАЗ"</v>
      </c>
      <c r="D26" s="6" t="str">
        <f>CONCATENATE([2]Общая!G15," ",[2]Общая!H15," ",[2]Общая!I15," 
", [2]Общая!K15," ",[2]Общая!L15)</f>
        <v>Артюшин  Дмитрий Юрьевич 
Главный инженер 15 лет</v>
      </c>
      <c r="E26" s="7" t="str">
        <f>[2]Общая!M15</f>
        <v>первичная</v>
      </c>
      <c r="F26" s="7"/>
      <c r="G26" s="7" t="str">
        <f>[2]Общая!N15</f>
        <v>руководящий работник</v>
      </c>
      <c r="H26" s="15" t="str">
        <f>[2]Общая!S15</f>
        <v>ПТЭТЭ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ИП Жалненков Сергей Александрович</v>
      </c>
      <c r="D27" s="6" t="str">
        <f>CONCATENATE([2]Общая!G16," ",[2]Общая!H16," ",[2]Общая!I16," 
", [2]Общая!K16," ",[2]Общая!L16)</f>
        <v>Поляков  Александр  Сергеевич 
Монтажник 12 мес.</v>
      </c>
      <c r="E27" s="7" t="str">
        <f>[2]Общая!M16</f>
        <v>первичная</v>
      </c>
      <c r="F27" s="7" t="str">
        <f>[2]Общая!R16</f>
        <v>II до 1000В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ИП Жалненков Сергей Александрович</v>
      </c>
      <c r="D28" s="6" t="str">
        <f>CONCATENATE([2]Общая!G17," ",[2]Общая!H17," ",[2]Общая!I17," 
", [2]Общая!K17," ",[2]Общая!L17)</f>
        <v>Дрезин Игорь Алексеевич 
Монтажник 12 мес</v>
      </c>
      <c r="E28" s="7" t="str">
        <f>[2]Общая!M17</f>
        <v>первичная</v>
      </c>
      <c r="F28" s="7" t="str">
        <f>[2]Общая!R17</f>
        <v>II до 1000В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"ЛИМТ"</v>
      </c>
      <c r="D29" s="6" t="str">
        <f>CONCATENATE([2]Общая!G18," ",[2]Общая!H18," ",[2]Общая!I18," 
", [2]Общая!K18," ",[2]Общая!L18)</f>
        <v>Галимов Евгений Рустемович 
Радиомонтажник 10 мес</v>
      </c>
      <c r="E29" s="7" t="str">
        <f>[2]Общая!M18</f>
        <v>внеочередная</v>
      </c>
      <c r="F29" s="7" t="str">
        <f>[2]Общая!R18</f>
        <v>III до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"ЛИМТ"</v>
      </c>
      <c r="D30" s="6" t="str">
        <f>CONCATENATE([2]Общая!G19," ",[2]Общая!H19," ",[2]Общая!I19," 
", [2]Общая!K19," ",[2]Общая!L19)</f>
        <v>Карака Николай Николаевич 
Инженер-тестировщик в рентгенографии 3 года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"ЛИМТ"</v>
      </c>
      <c r="D31" s="6" t="str">
        <f>CONCATENATE([2]Общая!G20," ",[2]Общая!H20," ",[2]Общая!I20," 
", [2]Общая!K20," ",[2]Общая!L20)</f>
        <v>Семерня Александр Фёдорович 
Руководитель лаборатории по сопровождению проектов  10 мес</v>
      </c>
      <c r="E31" s="7" t="str">
        <f>[2]Общая!M20</f>
        <v>внеочередная</v>
      </c>
      <c r="F31" s="7" t="str">
        <f>[2]Общая!R20</f>
        <v>IV до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"Джодас Экспоим"</v>
      </c>
      <c r="D32" s="6" t="str">
        <f>CONCATENATE([2]Общая!G21," ",[2]Общая!H21," ",[2]Общая!I21," 
", [2]Общая!K21," ",[2]Общая!L21)</f>
        <v>Нестеров Сергей  Викторович 
заместитель главного энергетика 5 месяца</v>
      </c>
      <c r="E32" s="7" t="str">
        <f>[2]Общая!M21</f>
        <v>внеочередная</v>
      </c>
      <c r="F32" s="7" t="str">
        <f>[2]Общая!R21</f>
        <v>III до и выше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"Джодас Экспоим"</v>
      </c>
      <c r="D33" s="6" t="str">
        <f>CONCATENATE([2]Общая!G22," ",[2]Общая!H22," ",[2]Общая!I22," 
", [2]Общая!K22," ",[2]Общая!L22)</f>
        <v>Вечеринский Артём Александрович 
Сварщик 5 месяца</v>
      </c>
      <c r="E33" s="7" t="str">
        <f>[2]Общая!M22</f>
        <v>внеочередная</v>
      </c>
      <c r="F33" s="7" t="str">
        <f>[2]Общая!R22</f>
        <v>III до и выше 1000 В</v>
      </c>
      <c r="G33" s="7" t="str">
        <f>[2]Общая!N22</f>
        <v>электротехнологический песонал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"Джодас Экспоим"</v>
      </c>
      <c r="D34" s="6" t="str">
        <f>CONCATENATE([2]Общая!G23," ",[2]Общая!H23," ",[2]Общая!I23," 
", [2]Общая!K23," ",[2]Общая!L23)</f>
        <v>Шумов Евгений Александрович 
электрик 5 месяца</v>
      </c>
      <c r="E34" s="7" t="str">
        <f>[2]Общая!M23</f>
        <v>внеочередная</v>
      </c>
      <c r="F34" s="7" t="str">
        <f>[2]Общая!R23</f>
        <v>III до и выше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"Джодас Экспоим"</v>
      </c>
      <c r="D35" s="6" t="str">
        <f>CONCATENATE([2]Общая!G24," ",[2]Общая!H24," ",[2]Общая!I24," 
", [2]Общая!K24," ",[2]Общая!L24)</f>
        <v>Абдулаев  Абдула Джалилович 
подсобный рабочий 6 месяцев</v>
      </c>
      <c r="E35" s="7" t="str">
        <f>[2]Общая!M24</f>
        <v>очередная</v>
      </c>
      <c r="F35" s="7" t="str">
        <f>[2]Общая!R24</f>
        <v>II до  1000 В</v>
      </c>
      <c r="G35" s="7" t="str">
        <f>[2]Общая!N24</f>
        <v>вспомогательный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"Джодас Экспоим"</v>
      </c>
      <c r="D36" s="6" t="str">
        <f>CONCATENATE([2]Общая!G25," ",[2]Общая!H25," ",[2]Общая!I25," 
", [2]Общая!K25," ",[2]Общая!L25)</f>
        <v>Духов Сергей  Александрович 
сантехник 5 месяца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электротехнологический песонал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"Техцентр Измайлово-Премиум"</v>
      </c>
      <c r="D37" s="6" t="str">
        <f>CONCATENATE([2]Общая!G26," ",[2]Общая!H26," ",[2]Общая!I26," 
", [2]Общая!K26," ",[2]Общая!L26)</f>
        <v>Коптев Сергей Петрович 
Электрик-диагност 1 год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МБОУ СОШ № 20 ГОЩ</v>
      </c>
      <c r="D38" s="6" t="str">
        <f>CONCATENATE([2]Общая!G27," ",[2]Общая!H27," ",[2]Общая!I27," 
", [2]Общая!K27," ",[2]Общая!L27)</f>
        <v>Девина  Ольга  Сергеевна 
Заместитель директора  13 лет</v>
      </c>
      <c r="E38" s="7" t="str">
        <f>[2]Общая!M27</f>
        <v>внеочередная</v>
      </c>
      <c r="F38" s="7" t="str">
        <f>[2]Общая!R27</f>
        <v>III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[2]Общая!Q28</f>
        <v>технооборудование</v>
      </c>
      <c r="D39" s="6" t="str">
        <f>CONCATENATE([2]Общая!G28," ",[2]Общая!H28," ",[2]Общая!I28," 
", [2]Общая!K28," ",[2]Общая!L28)</f>
        <v>Алимпиев  Александр Валерьевич 
Наладчик производственного оборудования 3 года</v>
      </c>
      <c r="E39" s="7" t="str">
        <f>[2]Общая!M28</f>
        <v>первичная</v>
      </c>
      <c r="F39" s="7" t="str">
        <f>[2]Общая!R28</f>
        <v>II до 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"АМС Кемикал"</v>
      </c>
      <c r="D40" s="6" t="str">
        <f>CONCATENATE([2]Общая!G29," ",[2]Общая!H29," ",[2]Общая!I29," 
", [2]Общая!K29," ",[2]Общая!L29)</f>
        <v>Девятов Виталий Агафонович 
Электрик 6 месяцев</v>
      </c>
      <c r="E40" s="7" t="str">
        <f>[2]Общая!M29</f>
        <v>первичная</v>
      </c>
      <c r="F40" s="7" t="str">
        <f>[2]Общая!R29</f>
        <v>IV группа до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"АгроБиоВит"</v>
      </c>
      <c r="D41" s="6" t="str">
        <f>CONCATENATE([2]Общая!G30," ",[2]Общая!H30," ",[2]Общая!I30," 
", [2]Общая!K30," ",[2]Общая!L30)</f>
        <v>Нелюбов Иван Владимирович 
Главный инженер 6 лет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"МБ-Измайлово"</v>
      </c>
      <c r="D42" s="6" t="str">
        <f>CONCATENATE([2]Общая!G31," ",[2]Общая!H31," ",[2]Общая!I31," 
", [2]Общая!K31," ",[2]Общая!L31)</f>
        <v>Кобзарев Максим Владимирович 
Электрик-диагност 1 год</v>
      </c>
      <c r="E42" s="7" t="str">
        <f>[2]Общая!M31</f>
        <v xml:space="preserve">очередная </v>
      </c>
      <c r="F42" s="7" t="str">
        <f>[2]Общая!R31</f>
        <v>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"ВОСТОК"</v>
      </c>
      <c r="D43" s="6" t="str">
        <f>CONCATENATE([2]Общая!G32," ",[2]Общая!H32," ",[2]Общая!I32," 
", [2]Общая!K32," ",[2]Общая!L32)</f>
        <v>Гусманов Михаил Зуфарович 
Электрик-диагност 1 год</v>
      </c>
      <c r="E43" s="7" t="str">
        <f>[2]Общая!M32</f>
        <v>очередная</v>
      </c>
      <c r="F43" s="7" t="str">
        <f>[2]Общая!R32</f>
        <v>II до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"МЭК"</v>
      </c>
      <c r="D44" s="6" t="str">
        <f>CONCATENATE([2]Общая!G33," ",[2]Общая!H33," ",[2]Общая!I33," 
", [2]Общая!K33," ",[2]Общая!L33)</f>
        <v>Константинов Юрий Анатольевич 
Инженер УЭЭО 1,5 года</v>
      </c>
      <c r="E44" s="7" t="str">
        <f>[2]Общая!M33</f>
        <v>внеочередная</v>
      </c>
      <c r="F44" s="7" t="str">
        <f>[2]Общая!R33</f>
        <v>IV до и выше 1000 В</v>
      </c>
      <c r="G44" s="7" t="str">
        <f>[2]Общая!N33</f>
        <v>административно-технический персонал, с правом испытания оборудования повышенным напряжением</v>
      </c>
      <c r="H44" s="15" t="str">
        <f>[2]Общая!S33</f>
        <v>ПТЭЭСиС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«ФИРМА «МЕГА-МАРКЕТ»</v>
      </c>
      <c r="D45" s="6" t="str">
        <f>CONCATENATE([2]Общая!G34," ",[2]Общая!H34," ",[2]Общая!I34," 
", [2]Общая!K34," ",[2]Общая!L34)</f>
        <v>Рыбаков   Анатолий Павлович 
энергетик 6 лет</v>
      </c>
      <c r="E45" s="7" t="str">
        <f>[2]Общая!M34</f>
        <v>первичная</v>
      </c>
      <c r="F45" s="7" t="str">
        <f>[2]Общая!R34</f>
        <v>II гр. до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«ФИРМА «МЕГА-МАРКЕТ»</v>
      </c>
      <c r="D46" s="6" t="str">
        <f>CONCATENATE([2]Общая!G35," ",[2]Общая!H35," ",[2]Общая!I35," 
", [2]Общая!K35," ",[2]Общая!L35)</f>
        <v>Сепетчян  Саргис  Рафикович 
электромонтер 1 год</v>
      </c>
      <c r="E46" s="7" t="str">
        <f>[2]Общая!M35</f>
        <v>внеочередная</v>
      </c>
      <c r="F46" s="7" t="str">
        <f>[2]Общая!R35</f>
        <v>III гр. до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«ФИРМА «МЕГА-МАРКЕТ»</v>
      </c>
      <c r="D47" s="6" t="str">
        <f>CONCATENATE([2]Общая!G36," ",[2]Общая!H36," ",[2]Общая!I36," 
", [2]Общая!K36," ",[2]Общая!L36)</f>
        <v>Стрыгин  Олег Викторович 
главный инженер 19 лет</v>
      </c>
      <c r="E47" s="7" t="str">
        <f>[2]Общая!M36</f>
        <v>первичная</v>
      </c>
      <c r="F47" s="7" t="str">
        <f>[2]Общая!R36</f>
        <v>II гр.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"Домоуправление"</v>
      </c>
      <c r="D48" s="6" t="str">
        <f>CONCATENATE([2]Общая!G37," ",[2]Общая!H37," ",[2]Общая!I37," 
", [2]Общая!K37," ",[2]Общая!L37)</f>
        <v>Бажин Александр Геннадиевич 
энергетик 10</v>
      </c>
      <c r="E48" s="7" t="str">
        <f>[2]Общая!M37</f>
        <v>очередная</v>
      </c>
      <c r="F48" s="7" t="str">
        <f>[2]Общая!R37</f>
        <v>V до и выше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"ДСК "СПС Московия"</v>
      </c>
      <c r="D49" s="6" t="str">
        <f>CONCATENATE([2]Общая!G38," ",[2]Общая!H38," ",[2]Общая!I38," 
", [2]Общая!K38," ",[2]Общая!L38)</f>
        <v>Марчевский Александр Анатольевич 
Главный инженер 4 месяца</v>
      </c>
      <c r="E49" s="7" t="str">
        <f>[2]Общая!M38</f>
        <v>внеочередная</v>
      </c>
      <c r="F49" s="7" t="str">
        <f>[2]Общая!R38</f>
        <v>IV до и выше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Индивидуальный предприниматель В. В. Комаров</v>
      </c>
      <c r="D50" s="6" t="str">
        <f>CONCATENATE([2]Общая!G39," ",[2]Общая!H39," ",[2]Общая!I39," 
", [2]Общая!K39," ",[2]Общая!L39)</f>
        <v>Комаров Владимир Владимирович 
Руководитель 1 год</v>
      </c>
      <c r="E50" s="7" t="str">
        <f>[2]Общая!M39</f>
        <v>первичная</v>
      </c>
      <c r="F50" s="7"/>
      <c r="G50" s="7" t="str">
        <f>[2]Общая!N39</f>
        <v>Руководящий работник</v>
      </c>
      <c r="H50" s="15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«МОСФАРМ»</v>
      </c>
      <c r="D51" s="6" t="str">
        <f>CONCATENATE([2]Общая!G40," ",[2]Общая!H40," ",[2]Общая!I40," 
", [2]Общая!K40," ",[2]Общая!L40)</f>
        <v>Саврасова Екатерина Андреевна 
Начальник котельной 1 год 9 месяцев</v>
      </c>
      <c r="E51" s="7" t="str">
        <f>[2]Общая!M40</f>
        <v>очередная</v>
      </c>
      <c r="F51" s="7" t="str">
        <f>[2]Общая!R40</f>
        <v>III до и выше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«МОСФАРМ»</v>
      </c>
      <c r="D52" s="6" t="str">
        <f>CONCATENATE([2]Общая!G41," ",[2]Общая!H41," ",[2]Общая!I41," 
", [2]Общая!K41," ",[2]Общая!L41)</f>
        <v xml:space="preserve">Пелипенко  Сергей  Николаевич 
Мастер по ремонту и обслуживанию электрооборудования 1 год </v>
      </c>
      <c r="E52" s="7" t="str">
        <f>[2]Общая!M41</f>
        <v>очередная</v>
      </c>
      <c r="F52" s="7" t="str">
        <f>[2]Общая!R41</f>
        <v>III до и выше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ИП  Сафонов Евгений Викторович</v>
      </c>
      <c r="D53" s="6" t="str">
        <f>CONCATENATE([2]Общая!G42," ",[2]Общая!H42," ",[2]Общая!I42," 
", [2]Общая!K42," ",[2]Общая!L42)</f>
        <v>Гурин Кирилл Дмитриевич 
 Ведущий мастер монтажных работ 10 мес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"ТОРГОВЫЙ ЦЕНТР"</v>
      </c>
      <c r="D54" s="6" t="str">
        <f>CONCATENATE([2]Общая!G43," ",[2]Общая!H43," ",[2]Общая!I43," 
", [2]Общая!K43," ",[2]Общая!L43)</f>
        <v>Левенок Артур Александрович 
главный энергетик  3 г.4 мес.</v>
      </c>
      <c r="E54" s="7" t="str">
        <f>[2]Общая!M43</f>
        <v>очередная</v>
      </c>
      <c r="F54" s="7" t="str">
        <f>[2]Общая!R43</f>
        <v>V до и выше 1000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МБУ ДО "СШ "Ивантеевка"</v>
      </c>
      <c r="D55" s="6" t="str">
        <f>CONCATENATE([2]Общая!G44," ",[2]Общая!H44," ",[2]Общая!I44," 
", [2]Общая!K44," ",[2]Общая!L44)</f>
        <v>Дидович Артур  Владимирович 
Ведущий инженер 6 лет</v>
      </c>
      <c r="E55" s="7" t="str">
        <f>[2]Общая!M44</f>
        <v>Очередная</v>
      </c>
      <c r="F55" s="7" t="str">
        <f>[2]Общая!R44</f>
        <v>III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«ПРЕСТИЖ»</v>
      </c>
      <c r="D56" s="6" t="str">
        <f>CONCATENATE([2]Общая!G45," ",[2]Общая!H45," ",[2]Общая!I45," 
", [2]Общая!K45," ",[2]Общая!L45)</f>
        <v>Селиверстов Иван Николаевич 
Генеральный директор 13 лет</v>
      </c>
      <c r="E56" s="7" t="str">
        <f>[2]Общая!M45</f>
        <v>очередная</v>
      </c>
      <c r="F56" s="7"/>
      <c r="G56" s="7" t="str">
        <f>[2]Общая!N45</f>
        <v>руководитель структурного подразделения</v>
      </c>
      <c r="H56" s="15" t="str">
        <f>[2]Общая!S45</f>
        <v>ПТЭТЭ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Щелковский филиал ФБУЗ "Центр гигиены и эпидемиологии в Московской области"</v>
      </c>
      <c r="D57" s="6" t="str">
        <f>CONCATENATE([2]Общая!G46," ",[2]Общая!H46," ",[2]Общая!I46," 
", [2]Общая!K46," ",[2]Общая!L46)</f>
        <v>Артамонов  Андрей Викторович 
электромонтер 2 года</v>
      </c>
      <c r="E57" s="7" t="str">
        <f>[2]Общая!M46</f>
        <v>первичная</v>
      </c>
      <c r="F57" s="7" t="str">
        <f>[2]Общая!R46</f>
        <v>II группа до 1000В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"ДБК"</v>
      </c>
      <c r="D58" s="6" t="str">
        <f>CONCATENATE([2]Общая!G47," ",[2]Общая!H47," ",[2]Общая!I47," 
", [2]Общая!K47," ",[2]Общая!L47)</f>
        <v>Крахмалев  Дмитрий  
электромонтер по ремонту и обслуживанию оборудования 1 г. 7 мес.</v>
      </c>
      <c r="E58" s="7" t="str">
        <f>[2]Общая!M47</f>
        <v>очередная</v>
      </c>
      <c r="F58" s="7" t="str">
        <f>[2]Общая!R47</f>
        <v>III до  и выше 1000В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"Фряновский Керамический Завод" ОП "Кучино"</v>
      </c>
      <c r="D59" s="6" t="str">
        <f>CONCATENATE([2]Общая!G48," ",[2]Общая!H48," ",[2]Общая!I48," 
", [2]Общая!K48," ",[2]Общая!L48)</f>
        <v>Пискун Павел Валерьевич 
главный энергетик 5 лет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"Фряновский Керамический Завод" ОП "Кучино"</v>
      </c>
      <c r="D60" s="6" t="str">
        <f>CONCATENATE([2]Общая!G49," ",[2]Общая!H49," ",[2]Общая!I49," 
", [2]Общая!K49," ",[2]Общая!L49)</f>
        <v>Резнев Алексей Львович 
инженер-энергетик 6 лет 4 мес.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"Фряновский Керамический Завод" ОП "Кучино"</v>
      </c>
      <c r="D61" s="6" t="str">
        <f>CONCATENATE([2]Общая!G50," ",[2]Общая!H50," ",[2]Общая!I50," 
", [2]Общая!K50," ",[2]Общая!L50)</f>
        <v>Галкин Алексей Владимирович 
директор завода 6 лет 7 мес.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"Фряновский Керамический Завод" ОП "Кучино"</v>
      </c>
      <c r="D62" s="6" t="str">
        <f>CONCATENATE([2]Общая!G51," ",[2]Общая!H51," ",[2]Общая!I51," 
", [2]Общая!K51," ",[2]Общая!L51)</f>
        <v>Солодов Сергей Юрьевич 
технический директор 6 лет 2 мес.</v>
      </c>
      <c r="E62" s="7" t="str">
        <f>[2]Общая!M51</f>
        <v>очередная</v>
      </c>
      <c r="F62" s="7" t="str">
        <f>[2]Общая!R51</f>
        <v>III до и выше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"Фряновский Керамический Завод" ОП "Кучино"</v>
      </c>
      <c r="D63" s="6" t="str">
        <f>CONCATENATE([2]Общая!G52," ",[2]Общая!H52," ",[2]Общая!I52," 
", [2]Общая!K52," ",[2]Общая!L52)</f>
        <v>Радыгин Игорь Анатольевич 
начальник отдела технического обслуживания 11 лет 5 мес.</v>
      </c>
      <c r="E63" s="7" t="str">
        <f>[2]Общая!M52</f>
        <v>очередная</v>
      </c>
      <c r="F63" s="7" t="str">
        <f>[2]Общая!R52</f>
        <v>III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ФКОО АМН В МО</v>
      </c>
      <c r="D64" s="6" t="str">
        <f>CONCATENATE([2]Общая!G53," ",[2]Общая!H53," ",[2]Общая!I53," 
", [2]Общая!K53," ",[2]Общая!L53)</f>
        <v>Жабко Максим Григорьевич 
директор торгового центра 2 года</v>
      </c>
      <c r="E64" s="7" t="str">
        <f>[2]Общая!M53</f>
        <v>первичная</v>
      </c>
      <c r="F64" s="7" t="str">
        <f>[2]Общая!R53</f>
        <v>IV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ФКОО АМН В МО</v>
      </c>
      <c r="D65" s="6" t="str">
        <f>CONCATENATE([2]Общая!G54," ",[2]Общая!H54," ",[2]Общая!I54," 
", [2]Общая!K54," ",[2]Общая!L54)</f>
        <v>Чернышев Юрий Вячеславович 
директор торгового центра 1,5 года</v>
      </c>
      <c r="E65" s="7" t="str">
        <f>[2]Общая!M54</f>
        <v>первичная</v>
      </c>
      <c r="F65" s="7" t="str">
        <f>[2]Общая!R54</f>
        <v>IV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"УК "ХАУСКИПЕР"</v>
      </c>
      <c r="D66" s="6" t="str">
        <f>CONCATENATE([2]Общая!G55," ",[2]Общая!H55," ",[2]Общая!I55," 
", [2]Общая!K55," ",[2]Общая!L55)</f>
        <v>Тиханков Михаил Владимирович 
Инженер 5 месяцев</v>
      </c>
      <c r="E66" s="7" t="str">
        <f>[2]Общая!M55</f>
        <v>первичная</v>
      </c>
      <c r="F66" s="7"/>
      <c r="G66" s="7" t="str">
        <f>[2]Общая!N55</f>
        <v>управленческий персонал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"Глобал СО"</v>
      </c>
      <c r="D67" s="6" t="str">
        <f>CONCATENATE([2]Общая!G56," ",[2]Общая!H56," ",[2]Общая!I56," 
", [2]Общая!K56," ",[2]Общая!L56)</f>
        <v>Киселев Андрей Борисович 
Электрик-механик 3</v>
      </c>
      <c r="E67" s="7" t="str">
        <f>[2]Общая!M56</f>
        <v>очередная</v>
      </c>
      <c r="F67" s="7" t="str">
        <f>[2]Общая!R56</f>
        <v>IV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"Глобал СО"</v>
      </c>
      <c r="D68" s="6" t="str">
        <f>CONCATENATE([2]Общая!G57," ",[2]Общая!H57," ",[2]Общая!I57," 
", [2]Общая!K57," ",[2]Общая!L57)</f>
        <v>Земсков Сергей  Сергеевич 
Испытатель 3 разряда 11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"Глобал СО"</v>
      </c>
      <c r="D69" s="6" t="str">
        <f>CONCATENATE([2]Общая!G58," ",[2]Общая!H58," ",[2]Общая!I58," 
", [2]Общая!K58," ",[2]Общая!L58)</f>
        <v>Жарков Дмитрий Константинович 
Инженер-электрик 3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"Глобал СО"</v>
      </c>
      <c r="D70" s="6" t="str">
        <f>CONCATENATE([2]Общая!G59," ",[2]Общая!H59," ",[2]Общая!I59," 
", [2]Общая!K59," ",[2]Общая!L59)</f>
        <v>Емельянов Николай Станиславович 
Испытатель 2 мес.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"ПКП КОРД"</v>
      </c>
      <c r="D71" s="6" t="str">
        <f>CONCATENATE([2]Общая!G60," ",[2]Общая!H60," ",[2]Общая!I60," 
", [2]Общая!K60," ",[2]Общая!L60)</f>
        <v>Панкин  Александр Николаевич 
главный механик  три года</v>
      </c>
      <c r="E71" s="7" t="str">
        <f>[2]Общая!M60</f>
        <v>внеочередная</v>
      </c>
      <c r="F71" s="7" t="str">
        <f>[2]Общая!R60</f>
        <v>III до 1000В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ИП Григоров Алексей Борисович</v>
      </c>
      <c r="D72" s="6" t="str">
        <f>CONCATENATE([2]Общая!G61," ",[2]Общая!H61," ",[2]Общая!I61," 
", [2]Общая!K61," ",[2]Общая!L61)</f>
        <v>Точилин  Алексей  Николаевич 
Электромонтажник 8 лет</v>
      </c>
      <c r="E72" s="7" t="str">
        <f>[2]Общая!M61</f>
        <v>первичная</v>
      </c>
      <c r="F72" s="7" t="str">
        <f>[2]Общая!R61</f>
        <v>II до и 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ИП Григоров Алексей Борисович</v>
      </c>
      <c r="D73" s="6" t="str">
        <f>CONCATENATE([2]Общая!G62," ",[2]Общая!H62," ",[2]Общая!I62," 
", [2]Общая!K62," ",[2]Общая!L62)</f>
        <v>Амелькин   Сергей Александрович 
Мастер электромонтажа 8 лет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ИП Григоров Алексей Борисович</v>
      </c>
      <c r="D74" s="6" t="str">
        <f>CONCATENATE([2]Общая!G63," ",[2]Общая!H63," ",[2]Общая!I63," 
", [2]Общая!K63," ",[2]Общая!L63)</f>
        <v>Григоров    Алексей Борисович 
Индивидуальный предприниматель 8 лет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«К7»</v>
      </c>
      <c r="D75" s="6" t="str">
        <f>CONCATENATE([2]Общая!G64," ",[2]Общая!H64," ",[2]Общая!I64," 
", [2]Общая!K64," ",[2]Общая!L64)</f>
        <v>Евстегнеев  Андрей  Игоревич 
Прораб 3 года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"Авиационный центр"</v>
      </c>
      <c r="D76" s="6" t="str">
        <f>CONCATENATE([2]Общая!G65," ",[2]Общая!H65," ",[2]Общая!I65," 
", [2]Общая!K65," ",[2]Общая!L65)</f>
        <v xml:space="preserve">Цуканова Надежда Сергеевна 
Начальник службы ППБ, ОТ и Э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ОБЩЕСТВО С ОГРАНИЧЕННОЙ ОТВЕТСТВЕННОСТЬЮ "АЙСКЕЙК-ЭКО"</v>
      </c>
      <c r="D77" s="6" t="str">
        <f>CONCATENATE([2]Общая!G66," ",[2]Общая!H66," ",[2]Общая!I66," 
", [2]Общая!K66," ",[2]Общая!L66)</f>
        <v>Капиносов  Сергей  Валентинович 
Главный инженер 8 лет</v>
      </c>
      <c r="E77" s="7" t="str">
        <f>[2]Общая!M66</f>
        <v>внеочередная</v>
      </c>
      <c r="F77" s="7" t="str">
        <f>[2]Общая!R66</f>
        <v>III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ОБЩЕСТВО С ОГРАНИЧЕННОЙ ОТВЕТСТВЕННОСТЬЮ "АЙСКЕЙК-ЭКО"</v>
      </c>
      <c r="D78" s="6" t="str">
        <f>CONCATENATE([2]Общая!G67," ",[2]Общая!H67," ",[2]Общая!I67," 
", [2]Общая!K67," ",[2]Общая!L67)</f>
        <v>Носик   Дмитрий  Олегович 
Главный механик 5 лет</v>
      </c>
      <c r="E78" s="7" t="str">
        <f>[2]Общая!M67</f>
        <v>внеочередная</v>
      </c>
      <c r="F78" s="7" t="str">
        <f>[2]Общая!R67</f>
        <v>III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ОБЩЕСТВО С ОГРАНИЧЕННОЙ ОТВЕТСТВЕННОСТЬЮ "АЙСКЕЙК-ЭКО"</v>
      </c>
      <c r="D79" s="6" t="str">
        <f>CONCATENATE([2]Общая!G68," ",[2]Общая!H68," ",[2]Общая!I68," 
", [2]Общая!K68," ",[2]Общая!L68)</f>
        <v>Князь  Ярослав  Михайлович 
Руководитель отдела сопровождения строительства 7 мес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"ГЕОСТРОЙ"</v>
      </c>
      <c r="D80" s="6" t="str">
        <f>CONCATENATE([2]Общая!G69," ",[2]Общая!H69," ",[2]Общая!I69," 
", [2]Общая!K69," ",[2]Общая!L69)</f>
        <v>Марценюк  Артём Владимирович 
Главный инженер 4 года</v>
      </c>
      <c r="E80" s="7" t="str">
        <f>[2]Общая!M69</f>
        <v>Очередная</v>
      </c>
      <c r="F80" s="7" t="str">
        <f>[2]Общая!R69</f>
        <v>V  до и выше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"НПО "КРИТ"</v>
      </c>
      <c r="D81" s="6" t="str">
        <f>CONCATENATE([2]Общая!G70," ",[2]Общая!H70," ",[2]Общая!I70," 
", [2]Общая!K70," ",[2]Общая!L70)</f>
        <v>Хохлов  Алексей  Юрьевич 
Наладчик КИП и автоматики  5 лет</v>
      </c>
      <c r="E81" s="7" t="str">
        <f>[2]Общая!M70</f>
        <v>Очередная</v>
      </c>
      <c r="F81" s="7" t="str">
        <f>[2]Общая!R70</f>
        <v xml:space="preserve">IV До 1000 В 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«Серпуховский завод «Металлист»</v>
      </c>
      <c r="D82" s="6" t="str">
        <f>CONCATENATE([2]Общая!G71," ",[2]Общая!H71," ",[2]Общая!I71," 
", [2]Общая!K71," ",[2]Общая!L71)</f>
        <v>Васина Маргарита Андреевна 
Инженер по промышленной безопасности 1 год</v>
      </c>
      <c r="E82" s="7" t="str">
        <f>[2]Общая!M71</f>
        <v>первичная</v>
      </c>
      <c r="F82" s="7" t="str">
        <f>[2]Общая!R71</f>
        <v>II до 1000В</v>
      </c>
      <c r="G82" s="7" t="str">
        <f>[2]Общая!N71</f>
        <v xml:space="preserve"> специалист по охране труда, контролирующий электроустановки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"УК "Гестор"</v>
      </c>
      <c r="D83" s="6" t="str">
        <f>CONCATENATE([2]Общая!G72," ",[2]Общая!H72," ",[2]Общая!I72," 
", [2]Общая!K72," ",[2]Общая!L72)</f>
        <v>Неяскин Алексей Иванович 
Инженер-теплотехник 2</v>
      </c>
      <c r="E83" s="7" t="str">
        <f>[2]Общая!M72</f>
        <v>очередная</v>
      </c>
      <c r="F83" s="7" t="str">
        <f>[2]Общая!R72</f>
        <v>III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"Орто-Клиникал Диагностикс"</v>
      </c>
      <c r="D84" s="6" t="str">
        <f>CONCATENATE([2]Общая!G73," ",[2]Общая!H73," ",[2]Общая!I73," 
", [2]Общая!K73," ",[2]Общая!L73)</f>
        <v xml:space="preserve">Коновалов Егор Сергеевич 
Менеджер службы технической поддержки </v>
      </c>
      <c r="E84" s="7" t="str">
        <f>[2]Общая!M73</f>
        <v>внеочередная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 xml:space="preserve">АО «Научно-исследовательский инженерный институт» </v>
      </c>
      <c r="D85" s="6" t="str">
        <f>CONCATENATE([2]Общая!G74," ",[2]Общая!H74," ",[2]Общая!I74," 
", [2]Общая!K74," ",[2]Общая!L74)</f>
        <v>Макаров  Виктор  Геннадьевич 
главный инженер  5месяцев</v>
      </c>
      <c r="E85" s="7" t="str">
        <f>[2]Общая!M74</f>
        <v>очередная</v>
      </c>
      <c r="F85" s="7" t="str">
        <f>[2]Общая!R74</f>
        <v xml:space="preserve">V группа до и выше 1000 В 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ИП ГОДСИ С.А.</v>
      </c>
      <c r="D86" s="6" t="str">
        <f>CONCATENATE([2]Общая!G75," ",[2]Общая!H75," ",[2]Общая!I75," 
", [2]Общая!K75," ",[2]Общая!L75)</f>
        <v>Бондарев Михаил Владимирович 
Электромонтер по обслуживанию эл.оборудования 14 лет</v>
      </c>
      <c r="E86" s="7" t="str">
        <f>[2]Общая!M75</f>
        <v>внеочередная</v>
      </c>
      <c r="F86" s="7" t="str">
        <f>[2]Общая!R75</f>
        <v>IV гр.до 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Транс-Авто Плюс"</v>
      </c>
      <c r="D87" s="6" t="str">
        <f>CONCATENATE([2]Общая!G76," ",[2]Общая!H76," ",[2]Общая!I76," 
", [2]Общая!K76," ",[2]Общая!L76)</f>
        <v>Гизатуллин Денис Анифович 
электрик-диагност 6 лет</v>
      </c>
      <c r="E87" s="7" t="str">
        <f>[2]Общая!M76</f>
        <v>первичная</v>
      </c>
      <c r="F87" s="7" t="str">
        <f>[2]Общая!R76</f>
        <v>II до  1000 В</v>
      </c>
      <c r="G87" s="7" t="str">
        <f>[2]Общая!N76</f>
        <v>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"УК Бинета Сервис"</v>
      </c>
      <c r="D88" s="6" t="str">
        <f>CONCATENATE([2]Общая!G77," ",[2]Общая!H77," ",[2]Общая!I77," 
", [2]Общая!K77," ",[2]Общая!L77)</f>
        <v>Паликутя  Константин Анатольевич 
Главный инженер 9 мес.</v>
      </c>
      <c r="E88" s="7" t="str">
        <f>[2]Общая!M77</f>
        <v>первичная</v>
      </c>
      <c r="F88" s="7"/>
      <c r="G88" s="7" t="str">
        <f>[2]Общая!N77</f>
        <v>Руководящий работник</v>
      </c>
      <c r="H88" s="15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"АВАНГАРД II"</v>
      </c>
      <c r="D89" s="6" t="str">
        <f>CONCATENATE([2]Общая!G78," ",[2]Общая!H78," ",[2]Общая!I78," 
", [2]Общая!K78," ",[2]Общая!L78)</f>
        <v xml:space="preserve">Шелобод Евгений Николаевич 
старший администратор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"Эколайф"</v>
      </c>
      <c r="D90" s="6" t="str">
        <f>CONCATENATE([2]Общая!G79," ",[2]Общая!H79," ",[2]Общая!I79," 
", [2]Общая!K79," ",[2]Общая!L79)</f>
        <v>Самородин  Олег  Викторович 
Главный инженер 5 лет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"Богородские коммунальные системы"</v>
      </c>
      <c r="D91" s="6" t="str">
        <f>CONCATENATE([2]Общая!G80," ",[2]Общая!H80," ",[2]Общая!I80," 
", [2]Общая!K80," ",[2]Общая!L80)</f>
        <v>Трушанова Ирина Александровна 
Специалист (по ОТ и т/б) 12 лет</v>
      </c>
      <c r="E91" s="7" t="str">
        <f>[2]Общая!M80</f>
        <v>очередная</v>
      </c>
      <c r="F91" s="7" t="str">
        <f>[2]Общая!R80</f>
        <v>IV до  1000 В</v>
      </c>
      <c r="G91" s="7" t="str">
        <f>[2]Общая!N80</f>
        <v>специалист по охране труда, контролирующий электроустановки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"Богородские коммунальные системы"</v>
      </c>
      <c r="D92" s="6" t="str">
        <f>CONCATENATE([2]Общая!G81," ",[2]Общая!H81," ",[2]Общая!I81," 
", [2]Общая!K81," ",[2]Общая!L81)</f>
        <v>Зотов Валерий Валентинович 
Главный инженер 14 лет</v>
      </c>
      <c r="E92" s="7" t="str">
        <f>[2]Общая!M81</f>
        <v>очередная</v>
      </c>
      <c r="F92" s="7"/>
      <c r="G92" s="7" t="str">
        <f>[2]Общая!N81</f>
        <v xml:space="preserve"> руководящий работник</v>
      </c>
      <c r="H92" s="15" t="str">
        <f>[2]Общая!S81</f>
        <v>ПТЭТЭ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АО "Парк Авеню моторс"</v>
      </c>
      <c r="D93" s="6" t="str">
        <f>CONCATENATE([2]Общая!G82," ",[2]Общая!H82," ",[2]Общая!I82," 
", [2]Общая!K82," ",[2]Общая!L82)</f>
        <v>Кузнецов Александр Владимирович 
Начальник отдела технической эксплуатации 2 года 5 месяцев</v>
      </c>
      <c r="E93" s="7" t="str">
        <f>[2]Общая!M82</f>
        <v>внеочередная</v>
      </c>
      <c r="F93" s="7" t="str">
        <f>[2]Общая!R82</f>
        <v>IV до и выше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АО "Парк Авеню моторс"</v>
      </c>
      <c r="D94" s="6" t="str">
        <f>CONCATENATE([2]Общая!G83," ",[2]Общая!H83," ",[2]Общая!I83," 
", [2]Общая!K83," ",[2]Общая!L83)</f>
        <v>Сазонов Александр Аркадьевич 
Инженер-электрик 14 лет</v>
      </c>
      <c r="E94" s="7" t="str">
        <f>[2]Общая!M83</f>
        <v>Очередная</v>
      </c>
      <c r="F94" s="7" t="str">
        <f>[2]Общая!R83</f>
        <v>V до и выше 1000В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АО "Парк Авеню моторс"</v>
      </c>
      <c r="D95" s="6" t="str">
        <f>CONCATENATE([2]Общая!G84," ",[2]Общая!H84," ",[2]Общая!I84," 
", [2]Общая!K84," ",[2]Общая!L84)</f>
        <v>Семёнов Александр Авенирович 
Техник-электрик 1 год 11 месяцев</v>
      </c>
      <c r="E95" s="7" t="str">
        <f>[2]Общая!M84</f>
        <v>внеочередная</v>
      </c>
      <c r="F95" s="7" t="str">
        <f>[2]Общая!R84</f>
        <v>III до и выше 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АО "УК Подольск"</v>
      </c>
      <c r="D96" s="6" t="str">
        <f>CONCATENATE([2]Общая!G85," ",[2]Общая!H85," ",[2]Общая!I85," 
", [2]Общая!K85," ",[2]Общая!L85)</f>
        <v>Максимов Евгений  Вячеславович 
Главный энергетик 5 месяцев</v>
      </c>
      <c r="E96" s="7" t="str">
        <f>[2]Общая!M85</f>
        <v>первичная</v>
      </c>
      <c r="F96" s="7" t="str">
        <f>[2]Общая!R85</f>
        <v>II гр. до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"Аттракцион - Экспо"</v>
      </c>
      <c r="D97" s="6" t="str">
        <f>CONCATENATE([2]Общая!G86," ",[2]Общая!H86," ",[2]Общая!I86," 
", [2]Общая!K86," ",[2]Общая!L86)</f>
        <v>Афанасьев Артем Евгеньевич 
Технический директор  5 мес</v>
      </c>
      <c r="E97" s="7" t="str">
        <f>[2]Общая!M86</f>
        <v>очередная</v>
      </c>
      <c r="F97" s="7" t="str">
        <f>[2]Общая!R86</f>
        <v>III до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"Аттракцион - Экспо"</v>
      </c>
      <c r="D98" s="6" t="str">
        <f>CONCATENATE([2]Общая!G87," ",[2]Общая!H87," ",[2]Общая!I87," 
", [2]Общая!K87," ",[2]Общая!L87)</f>
        <v>Королев Антон Игоревич 
Инженер по оборудованию 4 мес</v>
      </c>
      <c r="E98" s="7" t="str">
        <f>[2]Общая!M87</f>
        <v>очередная</v>
      </c>
      <c r="F98" s="7" t="str">
        <f>[2]Общая!R87</f>
        <v>III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«МАКС-ЭНЕРГО»</v>
      </c>
      <c r="D99" s="6" t="str">
        <f>CONCATENATE([2]Общая!G88," ",[2]Общая!H88," ",[2]Общая!I88," 
", [2]Общая!K88," ",[2]Общая!L88)</f>
        <v>Миронов  Николай Александрович 
Производитель работ 13 лет</v>
      </c>
      <c r="E99" s="7" t="str">
        <f>[2]Общая!M88</f>
        <v>внеочередная</v>
      </c>
      <c r="F99" s="7" t="str">
        <f>[2]Общая!R88</f>
        <v>V гр до и выше 1000 В</v>
      </c>
      <c r="G99" s="7" t="str">
        <f>[2]Общая!N88</f>
        <v>административно-технический персонал, с правом испытания оборудования повышенным напряжением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00" s="6" t="str">
        <f>CONCATENATE([2]Общая!G89," ",[2]Общая!H89," ",[2]Общая!I89," 
", [2]Общая!K89," ",[2]Общая!L89)</f>
        <v>Крихели Илья Владимирович 
Главный конструктор-начальник отдела 6 лет 5 месяцев</v>
      </c>
      <c r="E100" s="7" t="str">
        <f>[2]Общая!M89</f>
        <v>внеочередная</v>
      </c>
      <c r="F100" s="7" t="str">
        <f>[2]Общая!R89</f>
        <v>IV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01" s="6" t="str">
        <f>CONCATENATE([2]Общая!G90," ",[2]Общая!H90," ",[2]Общая!I90," 
", [2]Общая!K90," ",[2]Общая!L90)</f>
        <v>Пикалов  Дмитрий Николаевич 
Руководитель группы 10 месяцев</v>
      </c>
      <c r="E101" s="7" t="str">
        <f>[2]Общая!M90</f>
        <v>внеочередная</v>
      </c>
      <c r="F101" s="7" t="str">
        <f>[2]Общая!R90</f>
        <v>IV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02" s="6" t="str">
        <f>CONCATENATE([2]Общая!G91," ",[2]Общая!H91," ",[2]Общая!I91," 
", [2]Общая!K91," ",[2]Общая!L91)</f>
        <v>Рябков  Иван  Сергеевич 
Ведущий специалист 11 месяцев</v>
      </c>
      <c r="E102" s="7" t="str">
        <f>[2]Общая!M91</f>
        <v>внеочередная</v>
      </c>
      <c r="F102" s="7" t="str">
        <f>[2]Общая!R91</f>
        <v>IV до и выше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03" s="6" t="str">
        <f>CONCATENATE([2]Общая!G92," ",[2]Общая!H92," ",[2]Общая!I92," 
", [2]Общая!K92," ",[2]Общая!L92)</f>
        <v>Клинский Дмитрий Викторович 
Главный специалист 4 года 3 месяца</v>
      </c>
      <c r="E103" s="7" t="str">
        <f>[2]Общая!M92</f>
        <v>внеочередная</v>
      </c>
      <c r="F103" s="7" t="str">
        <f>[2]Общая!R92</f>
        <v>IV до и выше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04" s="6" t="str">
        <f>CONCATENATE([2]Общая!G93," ",[2]Общая!H93," ",[2]Общая!I93," 
", [2]Общая!K93," ",[2]Общая!L93)</f>
        <v>Наумкин Александр  Игоревич 
Ведущий специалист 7 месяцев</v>
      </c>
      <c r="E104" s="7" t="str">
        <f>[2]Общая!M93</f>
        <v>внеочередная</v>
      </c>
      <c r="F104" s="7" t="str">
        <f>[2]Общая!R93</f>
        <v>III до и выше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Обособленное подразделение ООО "ТМХ Инжиниринг" в г.Москва "Конструкторско-технологическое бюро "Сопровождение жизненного цикла"</v>
      </c>
      <c r="D105" s="6" t="str">
        <f>CONCATENATE([2]Общая!G94," ",[2]Общая!H94," ",[2]Общая!I94," 
", [2]Общая!K94," ",[2]Общая!L94)</f>
        <v>Патрушев Григорий Васильевич 
Ведущий специалист 9 месяцев</v>
      </c>
      <c r="E105" s="7" t="str">
        <f>[2]Общая!M94</f>
        <v>внеочередная</v>
      </c>
      <c r="F105" s="7" t="str">
        <f>[2]Общая!R94</f>
        <v>IV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ОП ООО "ТМХ Инжиниринг"в г.Мытищи  Конструкторское бюро "Городской транспорт"</v>
      </c>
      <c r="D106" s="6" t="str">
        <f>CONCATENATE([2]Общая!G95," ",[2]Общая!H95," ",[2]Общая!I95," 
", [2]Общая!K95," ",[2]Общая!L95)</f>
        <v>Соловьев Михаил Васильевич 
Руководитель группы 6,5 лет</v>
      </c>
      <c r="E106" s="7" t="str">
        <f>[2]Общая!M95</f>
        <v>внеочередная</v>
      </c>
      <c r="F106" s="7" t="str">
        <f>[2]Общая!R95</f>
        <v>III до 1000 В</v>
      </c>
      <c r="G106" s="7" t="str">
        <f>[2]Общая!N95</f>
        <v>административно-технический персонал, с правом оперативно- ремонтного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ОП ООО "ТМХ Инжиниринг"в г.Мытищи  Конструкторское бюро "Городской транспорт"</v>
      </c>
      <c r="D107" s="6" t="str">
        <f>CONCATENATE([2]Общая!G96," ",[2]Общая!H96," ",[2]Общая!I96," 
", [2]Общая!K96," ",[2]Общая!L96)</f>
        <v>Пучков Семен  Алексеевич 
инженер по наладке и испытаниям 1 категории  6,5 лет</v>
      </c>
      <c r="E107" s="7" t="str">
        <f>[2]Общая!M96</f>
        <v>внеочередная</v>
      </c>
      <c r="F107" s="7" t="str">
        <f>[2]Общая!R96</f>
        <v>II до 1000 В</v>
      </c>
      <c r="G107" s="7" t="str">
        <f>[2]Общая!N96</f>
        <v>административно-технический персонал, с правом оперативно- ремонтного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ОП ООО "ТМХ Инжиниринг"в г.Мытищи  Конструкторское бюро "Городской транспорт"</v>
      </c>
      <c r="D108" s="6" t="str">
        <f>CONCATENATE([2]Общая!G97," ",[2]Общая!H97," ",[2]Общая!I97," 
", [2]Общая!K97," ",[2]Общая!L97)</f>
        <v>Ермаков  Сергей Владимирович 
руководитель группы проектирования схем вагонов метро 6 лет</v>
      </c>
      <c r="E108" s="7" t="str">
        <f>[2]Общая!M97</f>
        <v>очередная</v>
      </c>
      <c r="F108" s="7" t="str">
        <f>[2]Общая!R97</f>
        <v>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ОП ООО "ТМХ Инжиниринг"в г.Мытищи  Конструкторское бюро "Городской транспорт"</v>
      </c>
      <c r="D109" s="6" t="str">
        <f>CONCATENATE([2]Общая!G98," ",[2]Общая!H98," ",[2]Общая!I98," 
", [2]Общая!K98," ",[2]Общая!L98)</f>
        <v>Соболев  Евгений Серафимович 
ведущий инженер конструктор 6 лет</v>
      </c>
      <c r="E109" s="7" t="str">
        <f>[2]Общая!M98</f>
        <v>очередная</v>
      </c>
      <c r="F109" s="7" t="str">
        <f>[2]Общая!R98</f>
        <v>II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ОП ООО "ТМХ Инжиниринг"в г.Мытищи  Конструкторское бюро "Городской транспорт"</v>
      </c>
      <c r="D110" s="6" t="str">
        <f>CONCATENATE([2]Общая!G99," ",[2]Общая!H99," ",[2]Общая!I99," 
", [2]Общая!K99," ",[2]Общая!L99)</f>
        <v>Панин Андрей Иванович  
ведущий инженер схемотехник 6 лет</v>
      </c>
      <c r="E110" s="7" t="str">
        <f>[2]Общая!M99</f>
        <v>очередная</v>
      </c>
      <c r="F110" s="7" t="str">
        <f>[2]Общая!R99</f>
        <v>II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ОП ООО "ТМХ Инжиниринг"в г.Мытищи  Конструкторское бюро "Городской транспорт"</v>
      </c>
      <c r="D111" s="6" t="str">
        <f>CONCATENATE([2]Общая!G100," ",[2]Общая!H100," ",[2]Общая!I100," 
", [2]Общая!K100," ",[2]Общая!L100)</f>
        <v>Репников  Олег Юрьевич 
Инженер-конструктор 1 категории 3 года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0.45833333333333298</v>
      </c>
    </row>
    <row r="112" spans="2:9" s="3" customFormat="1" ht="87" customHeight="1" x14ac:dyDescent="0.25">
      <c r="B112" s="2">
        <v>98</v>
      </c>
      <c r="C112" s="5" t="str">
        <f>[2]Общая!E101</f>
        <v>ОП ООО "ТМХ Инжиниринг"в г.Мытищи  Конструкторское бюро "Городской транспорт"</v>
      </c>
      <c r="D112" s="6" t="str">
        <f>CONCATENATE([2]Общая!G101," ",[2]Общая!H101," ",[2]Общая!I101," 
", [2]Общая!K101," ",[2]Общая!L101)</f>
        <v>Женин  Денис Михайлович 
руководитель группы проектирования схем железнодорожного транспорта 6 лет</v>
      </c>
      <c r="E112" s="7" t="str">
        <f>[2]Общая!M101</f>
        <v>очередная</v>
      </c>
      <c r="F112" s="7" t="str">
        <f>[2]Общая!R101</f>
        <v>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ОП ООО "ТМХ Инжиниринг"в г.Мытищи  Конструкторское бюро "Городской транспорт"</v>
      </c>
      <c r="D113" s="6" t="str">
        <f>CONCATENATE([2]Общая!G102," ",[2]Общая!H102," ",[2]Общая!I102," 
", [2]Общая!K102," ",[2]Общая!L102)</f>
        <v>Глотов Александр Анатольевич 
начальник отдела 6 лет</v>
      </c>
      <c r="E113" s="7" t="str">
        <f>[2]Общая!M102</f>
        <v>внеочередная</v>
      </c>
      <c r="F113" s="7" t="str">
        <f>[2]Общая!R102</f>
        <v>III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ОП ООО "ТМХ Инжиниринг"в г.Мытищи  Конструкторское бюро "Городской транспорт"</v>
      </c>
      <c r="D114" s="6" t="str">
        <f>CONCATENATE([2]Общая!G103," ",[2]Общая!H103," ",[2]Общая!I103," 
", [2]Общая!K103," ",[2]Общая!L103)</f>
        <v>Дьяконенко Михаил Васильевич 
начальник бюро 3года</v>
      </c>
      <c r="E114" s="7" t="str">
        <f>[2]Общая!M103</f>
        <v>внеочередная</v>
      </c>
      <c r="F114" s="7" t="str">
        <f>[2]Общая!R103</f>
        <v>I Vдо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"Системные решения"</v>
      </c>
      <c r="D115" s="6" t="str">
        <f>CONCATENATE([2]Общая!G104," ",[2]Общая!H104," ",[2]Общая!I104," 
", [2]Общая!K104," ",[2]Общая!L104)</f>
        <v>Галкин Владимир Николаевич 
начальник лаборатории 7 месяцев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персонал, с правом испытания оборудования повышенным напряжением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"Системные решения"</v>
      </c>
      <c r="D116" s="6" t="str">
        <f>CONCATENATE([2]Общая!G105," ",[2]Общая!H105," ",[2]Общая!I105," 
", [2]Общая!K105," ",[2]Общая!L105)</f>
        <v>Герасимов Сергей Николаевич 
начальник отдела 7 лет 3 месяца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"Системные решения"</v>
      </c>
      <c r="D117" s="6" t="str">
        <f>CONCATENATE([2]Общая!G106," ",[2]Общая!H106," ",[2]Общая!I106," 
", [2]Общая!K106," ",[2]Общая!L106)</f>
        <v>Салко Станислав Иванович 
начальник отдела 7 месяцев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"Системные решения"</v>
      </c>
      <c r="D118" s="6" t="str">
        <f>CONCATENATE([2]Общая!G107," ",[2]Общая!H107," ",[2]Общая!I107," 
", [2]Общая!K107," ",[2]Общая!L107)</f>
        <v>Синькевич Святослав  Владимирович 
заместитель начальника лаборатории 1,5 года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персонал, с правом испытания оборудования повышенным напряжением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"Системные решения"</v>
      </c>
      <c r="D119" s="6" t="str">
        <f>CONCATENATE([2]Общая!G108," ",[2]Общая!H108," ",[2]Общая!I108," 
", [2]Общая!K108," ",[2]Общая!L108)</f>
        <v>Зверев Роман Александрович 
инженер 1 год 3 месяца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административно-технический персонал, с правом испытания оборудования повышенным напряжением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"ПЭТ ПЛАСТ"</v>
      </c>
      <c r="D120" s="6" t="str">
        <f>CONCATENATE([2]Общая!G109," ",[2]Общая!H109," ",[2]Общая!I109," 
", [2]Общая!K109," ",[2]Общая!L109)</f>
        <v>Кожевников Артемий Викторович 
Ведущий инженер-электроник 1 г 6 мес</v>
      </c>
      <c r="E120" s="7" t="str">
        <f>[2]Общая!M109</f>
        <v>очередная</v>
      </c>
      <c r="F120" s="7" t="str">
        <f>[2]Общая!R109</f>
        <v>III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"ПЭТ ПЛАСТ"</v>
      </c>
      <c r="D121" s="6" t="str">
        <f>CONCATENATE([2]Общая!G110," ",[2]Общая!H110," ",[2]Общая!I110," 
", [2]Общая!K110," ",[2]Общая!L110)</f>
        <v>Голубенко Антон Викторович 
Инженер-механик 10 мес</v>
      </c>
      <c r="E121" s="7" t="str">
        <f>[2]Общая!M110</f>
        <v>очередная</v>
      </c>
      <c r="F121" s="7" t="str">
        <f>[2]Общая!R110</f>
        <v>III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"ПЭТ ПЛАСТ"</v>
      </c>
      <c r="D122" s="6" t="str">
        <f>CONCATENATE([2]Общая!G111," ",[2]Общая!H111," ",[2]Общая!I111," 
", [2]Общая!K111," ",[2]Общая!L111)</f>
        <v>Мельник Руслан Васильевич 
Инженер-электроник 11 мес</v>
      </c>
      <c r="E122" s="7" t="str">
        <f>[2]Общая!M111</f>
        <v>очередная</v>
      </c>
      <c r="F122" s="7" t="str">
        <f>[2]Общая!R111</f>
        <v>III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«АКВАТИК»</v>
      </c>
      <c r="D123" s="6" t="str">
        <f>CONCATENATE([2]Общая!G112," ",[2]Общая!H112," ",[2]Общая!I112," 
", [2]Общая!K112," ",[2]Общая!L112)</f>
        <v>Гениатов  Анатолий  Викторович 
Заместитель технического директора 2,5 года</v>
      </c>
      <c r="E123" s="7" t="str">
        <f>[2]Общая!M112</f>
        <v>первичная</v>
      </c>
      <c r="F123" s="7" t="str">
        <f>[2]Общая!R112</f>
        <v>II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ООО "Фондеко"</v>
      </c>
      <c r="D124" s="6" t="str">
        <f>CONCATENATE([2]Общая!G113," ",[2]Общая!H113," ",[2]Общая!I113," 
", [2]Общая!K113," ",[2]Общая!L113)</f>
        <v>Аксёнов Сергей  Александрович 
Электромонтёр 44 года</v>
      </c>
      <c r="E124" s="7" t="str">
        <f>[2]Общая!M113</f>
        <v>Очередная</v>
      </c>
      <c r="F124" s="7" t="str">
        <f>[2]Общая!R113</f>
        <v>III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АО "ТСФ"</v>
      </c>
      <c r="D125" s="6" t="str">
        <f>CONCATENATE([2]Общая!G114," ",[2]Общая!H114," ",[2]Общая!I114," 
", [2]Общая!K114," ",[2]Общая!L114)</f>
        <v>Карпов  Андрей Леонидович 
Генеральный директор 1,5 года</v>
      </c>
      <c r="E125" s="7" t="str">
        <f>[2]Общая!M114</f>
        <v>первичная</v>
      </c>
      <c r="F125" s="7"/>
      <c r="G125" s="7" t="str">
        <f>[2]Общая!N114</f>
        <v>руководящий работник</v>
      </c>
      <c r="H125" s="15" t="str">
        <f>[2]Общая!S114</f>
        <v>ПТЭТЭ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АО "ТСФ"</v>
      </c>
      <c r="D126" s="6" t="str">
        <f>CONCATENATE([2]Общая!G115," ",[2]Общая!H115," ",[2]Общая!I115," 
", [2]Общая!K115," ",[2]Общая!L115)</f>
        <v>Рончка Дмитрий Витальевич 
Руководитель службы эксплуатации 3 мес</v>
      </c>
      <c r="E126" s="7" t="str">
        <f>[2]Общая!M115</f>
        <v>первичная</v>
      </c>
      <c r="F126" s="7"/>
      <c r="G126" s="7" t="str">
        <f>[2]Общая!N115</f>
        <v>руководящий работник</v>
      </c>
      <c r="H126" s="15" t="str">
        <f>[2]Общая!S115</f>
        <v>ПТЭТЭ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ГКУ МО "МОЦ ИКТ"</v>
      </c>
      <c r="D127" s="6" t="str">
        <f>CONCATENATE([2]Общая!G116," ",[2]Общая!H116," ",[2]Общая!I116," 
", [2]Общая!K116," ",[2]Общая!L116)</f>
        <v>Алексеев  Кирилл Анатольевич 
Заместитель начальника службы - начальник отдела 7 месяцев</v>
      </c>
      <c r="E127" s="7" t="str">
        <f>[2]Общая!M116</f>
        <v>внеочередная</v>
      </c>
      <c r="F127" s="7" t="str">
        <f>[2]Общая!R116</f>
        <v>V 
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МБОУ СОШ № 15 им. Б.Н. Флёрова</v>
      </c>
      <c r="D128" s="6" t="str">
        <f>CONCATENATE([2]Общая!G117," ",[2]Общая!H117," ",[2]Общая!I117," 
", [2]Общая!K117," ",[2]Общая!L117)</f>
        <v>Лымарь Ирина Вячеславовна 
Заместитель директора по АХЧ 4 года</v>
      </c>
      <c r="E128" s="7" t="str">
        <f>[2]Общая!M117</f>
        <v>внеочередная</v>
      </c>
      <c r="F128" s="7" t="str">
        <f>[2]Общая!R117</f>
        <v>III гр.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МБОУ СОШ № 15 им. Б.Н. Флёрова</v>
      </c>
      <c r="D129" s="6" t="str">
        <f>CONCATENATE([2]Общая!G118," ",[2]Общая!H118," ",[2]Общая!I118," 
", [2]Общая!K118," ",[2]Общая!L118)</f>
        <v>Георгиян Сергей Дмитриевич 
Заместитель директора по безопасности 2 года</v>
      </c>
      <c r="E129" s="7" t="str">
        <f>[2]Общая!M118</f>
        <v>внеочередная</v>
      </c>
      <c r="F129" s="7" t="str">
        <f>[2]Общая!R118</f>
        <v>III гр.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МБОУ СОШ № 15 им. Б.Н. Флёрова</v>
      </c>
      <c r="D130" s="6" t="str">
        <f>CONCATENATE([2]Общая!G119," ",[2]Общая!H119," ",[2]Общая!I119," 
", [2]Общая!K119," ",[2]Общая!L119)</f>
        <v>Короткая Анастасия Игоревна 
Заместитель директора 1 год</v>
      </c>
      <c r="E130" s="7" t="str">
        <f>[2]Общая!M119</f>
        <v>первичная</v>
      </c>
      <c r="F130" s="7" t="str">
        <f>[2]Общая!R119</f>
        <v>II гр.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«ЕВРАЗИЙСКАЯ АЛКОГОЛЬНАЯ ГРУППА»</v>
      </c>
      <c r="D131" s="6" t="str">
        <f>CONCATENATE([2]Общая!G120," ",[2]Общая!H120," ",[2]Общая!I120," 
", [2]Общая!K120," ",[2]Общая!L120)</f>
        <v>Морозов  Алексей Владимирович 
главный энергетик 7 лет</v>
      </c>
      <c r="E131" s="7" t="str">
        <f>[2]Общая!M120</f>
        <v>внеочередная</v>
      </c>
      <c r="F131" s="7" t="str">
        <f>[2]Общая!R120</f>
        <v>V группа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«ЕВРАЗИЙСКАЯ АЛКОГОЛЬНАЯ ГРУППА»</v>
      </c>
      <c r="D132" s="6" t="str">
        <f>CONCATENATE([2]Общая!G121," ",[2]Общая!H121," ",[2]Общая!I121," 
", [2]Общая!K121," ",[2]Общая!L121)</f>
        <v>Ченбаров  Роман Сергеевич 
главный механик 5 лет</v>
      </c>
      <c r="E132" s="7" t="str">
        <f>[2]Общая!M121</f>
        <v>внеочередная</v>
      </c>
      <c r="F132" s="7" t="str">
        <f>[2]Общая!R121</f>
        <v>IV группа до и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"Ориентир"</v>
      </c>
      <c r="D133" s="6" t="str">
        <f>CONCATENATE([2]Общая!G122," ",[2]Общая!H122," ",[2]Общая!I122," 
", [2]Общая!K122," ",[2]Общая!L122)</f>
        <v>Шиндин Олег Александрович 
Генеральный директор 9 лет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МУ ЦТО МОУ</v>
      </c>
      <c r="D134" s="6" t="str">
        <f>CONCATENATE([2]Общая!G123," ",[2]Общая!H123," ",[2]Общая!I123," 
", [2]Общая!K123," ",[2]Общая!L123)</f>
        <v>Поздняков  Алексей Геннадиевич 
главный специалист по ИТП 7 мес</v>
      </c>
      <c r="E134" s="7" t="str">
        <f>[2]Общая!M123</f>
        <v>очередная</v>
      </c>
      <c r="F134" s="7" t="str">
        <f>[2]Общая!R123</f>
        <v>III до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НПП "Термотекс"</v>
      </c>
      <c r="D135" s="6" t="str">
        <f>CONCATENATE([2]Общая!G124," ",[2]Общая!H124," ",[2]Общая!I124," 
", [2]Общая!K124," ",[2]Общая!L124)</f>
        <v>Китаев  Алексей  Федорович 
Электрик 1 мес</v>
      </c>
      <c r="E135" s="7" t="str">
        <f>[2]Общая!M124</f>
        <v>первичная</v>
      </c>
      <c r="F135" s="7" t="str">
        <f>[2]Общая!R124</f>
        <v xml:space="preserve"> II до  1000 В</v>
      </c>
      <c r="G135" s="7" t="str">
        <f>[2]Общая!N124</f>
        <v>электротехнологический песонал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НПП "Термотекс"</v>
      </c>
      <c r="D136" s="6" t="str">
        <f>CONCATENATE([2]Общая!G125," ",[2]Общая!H125," ",[2]Общая!I125," 
", [2]Общая!K125," ",[2]Общая!L125)</f>
        <v>Климухин Сергей Валерьевич 
Электрик 1 мес</v>
      </c>
      <c r="E136" s="7" t="str">
        <f>[2]Общая!M125</f>
        <v>первичная</v>
      </c>
      <c r="F136" s="7" t="str">
        <f>[2]Общая!R125</f>
        <v xml:space="preserve"> II до  1000 В</v>
      </c>
      <c r="G136" s="7" t="str">
        <f>[2]Общая!N125</f>
        <v>электротехнологический песонал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НПП "Термотекс"</v>
      </c>
      <c r="D137" s="6" t="str">
        <f>CONCATENATE([2]Общая!G126," ",[2]Общая!H126," ",[2]Общая!I126," 
", [2]Общая!K126," ",[2]Общая!L126)</f>
        <v>Коверзнев Александр Валерьевич 
Электрик 7 мес</v>
      </c>
      <c r="E137" s="7" t="str">
        <f>[2]Общая!M126</f>
        <v>первичная</v>
      </c>
      <c r="F137" s="7" t="str">
        <f>[2]Общая!R126</f>
        <v xml:space="preserve"> II до  1000 В</v>
      </c>
      <c r="G137" s="7" t="str">
        <f>[2]Общая!N126</f>
        <v>электротехнологический песонал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 ТЕРРИТОРИЯ"</v>
      </c>
      <c r="D138" s="6" t="str">
        <f>CONCATENATE([2]Общая!G127," ",[2]Общая!H127," ",[2]Общая!I127," 
", [2]Общая!K127," ",[2]Общая!L127)</f>
        <v>Бугров Сергей Николаевич 
Электромонтер по ремонту и обслуживанию эл.оборудования 5 разряда  6</v>
      </c>
      <c r="E138" s="7" t="str">
        <f>[2]Общая!M127</f>
        <v>очередная</v>
      </c>
      <c r="F138" s="7" t="str">
        <f>[2]Общая!R127</f>
        <v>IV гр. до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 ТЕРРИТОРИЯ "</v>
      </c>
      <c r="D139" s="6" t="str">
        <f>CONCATENATE([2]Общая!G128," ",[2]Общая!H128," ",[2]Общая!I128," 
", [2]Общая!K128," ",[2]Общая!L128)</f>
        <v>Чернухин Михаил Петрович 
Электромонтер по ремонту и обслуживанию эл.оборудования 5 разряда 3</v>
      </c>
      <c r="E139" s="7" t="str">
        <f>[2]Общая!M128</f>
        <v>очередная</v>
      </c>
      <c r="F139" s="7" t="str">
        <f>[2]Общая!R128</f>
        <v>IV гр.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"ИНТЕР-ТРАНСПРОДУКТ"</v>
      </c>
      <c r="D140" s="6" t="str">
        <f>CONCATENATE([2]Общая!G129," ",[2]Общая!H129," ",[2]Общая!I129," 
", [2]Общая!K129," ",[2]Общая!L129)</f>
        <v>Яковлев  Игорь  Анатольевич 
Главный механик 1</v>
      </c>
      <c r="E140" s="7" t="str">
        <f>[2]Общая!M129</f>
        <v>первичная</v>
      </c>
      <c r="F140" s="7" t="str">
        <f>[2]Общая!R129</f>
        <v>II до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"Фабрика Николь-Пак"</v>
      </c>
      <c r="D141" s="6" t="str">
        <f>CONCATENATE([2]Общая!G130," ",[2]Общая!H130," ",[2]Общая!I130," 
", [2]Общая!K130," ",[2]Общая!L130)</f>
        <v>Гончаров  Ростислав Николаевич 
главный инженер 20 лет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"Фабрика Николь-Пак"</v>
      </c>
      <c r="D142" s="6" t="str">
        <f>CONCATENATE([2]Общая!G131," ",[2]Общая!H131," ",[2]Общая!I131," 
", [2]Общая!K131," ",[2]Общая!L131)</f>
        <v>Семёнов  Андрей  Евгеньевич 
Электромеханик 1год.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"Фабрика Николь-Пак"</v>
      </c>
      <c r="D143" s="6" t="str">
        <f>CONCATENATE([2]Общая!G132," ",[2]Общая!H132," ",[2]Общая!I132," 
", [2]Общая!K132," ",[2]Общая!L132)</f>
        <v>Упатов Александр Викторович 
Электроник 9 мес.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"УК "Фортуна Сервис+"</v>
      </c>
      <c r="D144" s="6" t="str">
        <f>CONCATENATE([2]Общая!G133," ",[2]Общая!H133," ",[2]Общая!I133," 
", [2]Общая!K133," ",[2]Общая!L133)</f>
        <v>Прияхин Алексей  Анатольевич 
Инженер  46 лет</v>
      </c>
      <c r="E144" s="7" t="str">
        <f>[2]Общая!M133</f>
        <v>внеочередная</v>
      </c>
      <c r="F144" s="7" t="str">
        <f>[2]Общая!R133</f>
        <v>IV до 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"УК "Фортуна Сервис+"</v>
      </c>
      <c r="D145" s="6" t="str">
        <f>CONCATENATE([2]Общая!G134," ",[2]Общая!H134," ",[2]Общая!I134," 
", [2]Общая!K134," ",[2]Общая!L134)</f>
        <v>Демкин Николай  Сергеевич 
Инженер 40 лет</v>
      </c>
      <c r="E145" s="7" t="str">
        <f>[2]Общая!M134</f>
        <v>внеочередная</v>
      </c>
      <c r="F145" s="7" t="str">
        <f>[2]Общая!R134</f>
        <v>IV до 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"УК "Фортуна Сервис+"</v>
      </c>
      <c r="D146" s="6" t="str">
        <f>CONCATENATE([2]Общая!G135," ",[2]Общая!H135," ",[2]Общая!I135," 
", [2]Общая!K135," ",[2]Общая!L135)</f>
        <v>Чугай Анатолий  Николаевич 
Инженер 21 год</v>
      </c>
      <c r="E146" s="7" t="str">
        <f>[2]Общая!M135</f>
        <v>внеочередная</v>
      </c>
      <c r="F146" s="7" t="str">
        <f>[2]Общая!R135</f>
        <v>IV до 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"УК "Фортуна Сервис+"</v>
      </c>
      <c r="D147" s="6" t="str">
        <f>CONCATENATE([2]Общая!G136," ",[2]Общая!H136," ",[2]Общая!I136," 
", [2]Общая!K136," ",[2]Общая!L136)</f>
        <v>Гольцов Михаил Игоревич 
Инженер 42 года</v>
      </c>
      <c r="E147" s="7" t="str">
        <f>[2]Общая!M136</f>
        <v>внеочередная</v>
      </c>
      <c r="F147" s="7" t="str">
        <f>[2]Общая!R136</f>
        <v>IV до 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ТСН "Спортивная 26"</v>
      </c>
      <c r="D148" s="6" t="str">
        <f>CONCATENATE([2]Общая!G137," ",[2]Общая!H137," ",[2]Общая!I137," 
", [2]Общая!K137," ",[2]Общая!L137)</f>
        <v>Кузнецова  Олеся Евгеньевна 
председатель Правления 7 лет</v>
      </c>
      <c r="E148" s="7" t="str">
        <f>[2]Общая!M137</f>
        <v>первичная</v>
      </c>
      <c r="F148" s="7"/>
      <c r="G148" s="7" t="str">
        <f>[2]Общая!N137</f>
        <v>управленческий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"УК "Форсаж"</v>
      </c>
      <c r="D149" s="6" t="str">
        <f>CONCATENATE([2]Общая!G138," ",[2]Общая!H138," ",[2]Общая!I138," 
", [2]Общая!K138," ",[2]Общая!L138)</f>
        <v>Романов Роман Александрович 
заместитель главного инженера 2,5 года</v>
      </c>
      <c r="E149" s="7" t="str">
        <f>[2]Общая!M138</f>
        <v>первичная</v>
      </c>
      <c r="F149" s="7"/>
      <c r="G149" s="7" t="str">
        <f>[2]Общая!N138</f>
        <v>руководящий работник</v>
      </c>
      <c r="H149" s="15" t="str">
        <f>[2]Общая!S138</f>
        <v>ПТЭТЭ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 xml:space="preserve">ЗАО "Московская Пивоваренная Компания" </v>
      </c>
      <c r="D150" s="6" t="str">
        <f>CONCATENATE([2]Общая!G139," ",[2]Общая!H139," ",[2]Общая!I139," 
", [2]Общая!K139," ",[2]Общая!L139)</f>
        <v>Ступин Евгений Владимирович 
Директор
по производству 18 лет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 xml:space="preserve">ЗАО "Московская Пивоваренная Компания" </v>
      </c>
      <c r="D151" s="6" t="str">
        <f>CONCATENATE([2]Общая!G140," ",[2]Общая!H140," ",[2]Общая!I140," 
", [2]Общая!K140," ",[2]Общая!L140)</f>
        <v>Головенко Владимир Владимирович 
Инженер-энергетик 6 лет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 xml:space="preserve">ЗАО "Московская Пивоваренная Компания" </v>
      </c>
      <c r="D152" s="6" t="str">
        <f>CONCATENATE([2]Общая!G141," ",[2]Общая!H141," ",[2]Общая!I141," 
", [2]Общая!K141," ",[2]Общая!L141)</f>
        <v>Щеренко Дмитрий Александрович 
Начальник службы эксплуатации 2 года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"Промэнергосеть"</v>
      </c>
      <c r="D153" s="6" t="str">
        <f>CONCATENATE([2]Общая!G142," ",[2]Общая!H142," ",[2]Общая!I142," 
", [2]Общая!K142," ",[2]Общая!L142)</f>
        <v>Пещеров  Александр Борисович 
Главный инженер 32 года</v>
      </c>
      <c r="E153" s="7" t="str">
        <f>[2]Общая!M142</f>
        <v>внеочередная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персонал, с правом испытания оборудования повышенным напряжением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"Промэнергосеть"</v>
      </c>
      <c r="D154" s="6" t="str">
        <f>CONCATENATE([2]Общая!G143," ",[2]Общая!H143," ",[2]Общая!I143," 
", [2]Общая!K143," ",[2]Общая!L143)</f>
        <v>Шмаков  Сергей Викторович 
Начальник электролаборатории 32 года</v>
      </c>
      <c r="E154" s="7" t="str">
        <f>[2]Общая!M143</f>
        <v>внеочередная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персонал, с правом испытания оборудования повышенным напряжением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"САДЫ ПОДМОСКОВЬЯ"</v>
      </c>
      <c r="D155" s="6" t="str">
        <f>CONCATENATE([2]Общая!G144," ",[2]Общая!H144," ",[2]Общая!I144," 
", [2]Общая!K144," ",[2]Общая!L144)</f>
        <v>Хлебников  Юрий Владимирович 
инженер  17 лет.</v>
      </c>
      <c r="E155" s="7" t="str">
        <f>[2]Общая!M144</f>
        <v>очередная</v>
      </c>
      <c r="F155" s="7" t="str">
        <f>[2]Общая!R144</f>
        <v>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«ПП Гофрокомбинат»</v>
      </c>
      <c r="D156" s="6" t="str">
        <f>CONCATENATE([2]Общая!G145," ",[2]Общая!H145," ",[2]Общая!I145," 
", [2]Общая!K145," ",[2]Общая!L145)</f>
        <v>Мещеряков Алексей  Петрович 
Заместитель энергетика 3 год 9 месяцев</v>
      </c>
      <c r="E156" s="7" t="str">
        <f>[2]Общая!M145</f>
        <v>Очередная</v>
      </c>
      <c r="F156" s="7" t="str">
        <f>[2]Общая!R145</f>
        <v>V до и выше 1000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"Энергоучет"</v>
      </c>
      <c r="D157" s="6" t="str">
        <f>CONCATENATE([2]Общая!G146," ",[2]Общая!H146," ",[2]Общая!I146," 
", [2]Общая!K146," ",[2]Общая!L146)</f>
        <v>Волгин Виталий Олегович 
Электрик 2 года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оперативно-ремонтный персонал</v>
      </c>
      <c r="H157" s="15" t="str">
        <f>[2]Общая!S146</f>
        <v>ПТЭЭСиС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"Энергоучет"</v>
      </c>
      <c r="D158" s="6" t="str">
        <f>CONCATENATE([2]Общая!G147," ",[2]Общая!H147," ",[2]Общая!I147," 
", [2]Общая!K147," ",[2]Общая!L147)</f>
        <v>Мусатов Сергей Сергеевич 
Электрик 1 год</v>
      </c>
      <c r="E158" s="7" t="str">
        <f>[2]Общая!M147</f>
        <v>внеочередная</v>
      </c>
      <c r="F158" s="7" t="str">
        <f>[2]Общая!R147</f>
        <v>IV до 1000 В</v>
      </c>
      <c r="G158" s="7" t="str">
        <f>[2]Общая!N147</f>
        <v>оперативно-ремонтный персонал</v>
      </c>
      <c r="H158" s="15" t="str">
        <f>[2]Общая!S147</f>
        <v>ПТЭЭСиС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"Канат"</v>
      </c>
      <c r="D159" s="6" t="str">
        <f>CONCATENATE([2]Общая!G148," ",[2]Общая!H148," ",[2]Общая!I148," 
", [2]Общая!K148," ",[2]Общая!L148)</f>
        <v>Стариков Павел  Владимирович 
начальник теплотехнического участка 18 лет</v>
      </c>
      <c r="E159" s="7" t="str">
        <f>[2]Общая!M148</f>
        <v>очередная</v>
      </c>
      <c r="F159" s="7"/>
      <c r="G159" s="7" t="str">
        <f>[2]Общая!N148</f>
        <v>руководитель структурного подразделения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АО "Канат"</v>
      </c>
      <c r="D160" s="6" t="str">
        <f>CONCATENATE([2]Общая!G149," ",[2]Общая!H149," ",[2]Общая!I149," 
", [2]Общая!K149," ",[2]Общая!L149)</f>
        <v>Турунцев Владимир Геннадьевич 
начальник энергоцеха 25 лет</v>
      </c>
      <c r="E160" s="7" t="str">
        <f>[2]Общая!M149</f>
        <v>очередная</v>
      </c>
      <c r="F160" s="7"/>
      <c r="G160" s="7" t="str">
        <f>[2]Общая!N149</f>
        <v>руководитель структурного подразделения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ОП ООО "ТМХ Инжиниринг"в г.Мытищи  Конструкторское бюро "Городской транспорт"</v>
      </c>
      <c r="D161" s="6" t="str">
        <f>CONCATENATE([2]Общая!G150," ",[2]Общая!H150," ",[2]Общая!I150," 
", [2]Общая!K150," ",[2]Общая!L150)</f>
        <v>Репников  Олег Юрьевич 
Инженер-конструктор 1 категории 3 года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МБУ "ЖКХ и благоустройство" городского округа Власиха</v>
      </c>
      <c r="D162" s="6" t="str">
        <f>CONCATENATE([2]Общая!G151," ",[2]Общая!H151," ",[2]Общая!I151," 
", [2]Общая!K151," ",[2]Общая!L151)</f>
        <v>Кононенко Всеволод Юрьевич 
руководитель структурного подразделения 3 мес.</v>
      </c>
      <c r="E162" s="7" t="str">
        <f>[2]Общая!M151</f>
        <v>внеочередная</v>
      </c>
      <c r="F162" s="7" t="str">
        <f>[2]Общая!R151</f>
        <v>III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МБУ "ЖКХ и благоустройство" городского округа Власиха</v>
      </c>
      <c r="D163" s="6" t="str">
        <f>CONCATENATE([2]Общая!G152," ",[2]Общая!H152," ",[2]Общая!I152," 
", [2]Общая!K152," ",[2]Общая!L152)</f>
        <v>Кузнецов Евгений Евгеньевич 
Старший электромонтер 7 разряда 1 год 2 мес</v>
      </c>
      <c r="E163" s="7" t="str">
        <f>[2]Общая!M152</f>
        <v>внеочередная</v>
      </c>
      <c r="F163" s="7" t="str">
        <f>[2]Общая!R152</f>
        <v>III до 1000 В</v>
      </c>
      <c r="G163" s="7" t="str">
        <f>[2]Общая!N152</f>
        <v>оперативно-ремонтный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МБУ "ЖКХ и благоустройство" городского округа Власиха</v>
      </c>
      <c r="D164" s="6" t="str">
        <f>CONCATENATE([2]Общая!G153," ",[2]Общая!H153," ",[2]Общая!I153," 
", [2]Общая!K153," ",[2]Общая!L153)</f>
        <v>Звягина  Светлана Михайловна 
Старший электромонтер 7 разряда 7 лет 2 мес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МБУ "ЖКХ и благоустройство" городского округа Власиха</v>
      </c>
      <c r="D165" s="6" t="str">
        <f>CONCATENATE([2]Общая!G154," ",[2]Общая!H154," ",[2]Общая!I154," 
", [2]Общая!K154," ",[2]Общая!L154)</f>
        <v>Рыбакова Елена Васильевна 
специалист по охране труда контролирующий электроустановки 3 мес.</v>
      </c>
      <c r="E165" s="7" t="str">
        <f>[2]Общая!M154</f>
        <v>внеочередная</v>
      </c>
      <c r="F165" s="7" t="str">
        <f>[2]Общая!R154</f>
        <v>III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"РЭЭК"</v>
      </c>
      <c r="D166" s="6" t="str">
        <f>CONCATENATE([2]Общая!G155," ",[2]Общая!H155," ",[2]Общая!I155," 
", [2]Общая!K155," ",[2]Общая!L155)</f>
        <v>Гусаров Лев Леонидович 
Главный инженер 6 лет</v>
      </c>
      <c r="E166" s="7" t="str">
        <f>[2]Общая!M155</f>
        <v>очередная</v>
      </c>
      <c r="F166" s="7" t="str">
        <f>[2]Общая!R155</f>
        <v>V до и выше 1000 В</v>
      </c>
      <c r="G166" s="7" t="str">
        <f>[2]Общая!N155</f>
        <v>административно-технический персонал, с правом испытания оборудования повышенным напряжением</v>
      </c>
      <c r="H166" s="15" t="str">
        <f>[2]Общая!S155</f>
        <v>ПТЭЭСиС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 xml:space="preserve">ООО «Фитокосметик» </v>
      </c>
      <c r="D167" s="6" t="str">
        <f>CONCATENATE([2]Общая!G156," ",[2]Общая!H156," ",[2]Общая!I156," 
", [2]Общая!K156," ",[2]Общая!L156)</f>
        <v>Ялышев Евгений  Олегович 
Главный механик 10 лет</v>
      </c>
      <c r="E167" s="7" t="str">
        <f>[2]Общая!M156</f>
        <v>внеочередная</v>
      </c>
      <c r="F167" s="7" t="str">
        <f>[2]Общая!R156</f>
        <v xml:space="preserve">V группа до и выше 1000В 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ФГБУ "ОК "Бор"</v>
      </c>
      <c r="D168" s="6" t="str">
        <f>CONCATENATE([2]Общая!G157," ",[2]Общая!H157," ",[2]Общая!I157," 
", [2]Общая!K157," ",[2]Общая!L157)</f>
        <v>Томашов Сергей Николаевич 
Начальник энерготехнологического отдела 43 года</v>
      </c>
      <c r="E168" s="7" t="str">
        <f>[2]Общая!M157</f>
        <v>очередная</v>
      </c>
      <c r="F168" s="7" t="str">
        <f>[2]Общая!R157</f>
        <v>V 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ЗАО "ЗиО-Здоровье"</v>
      </c>
      <c r="D169" s="6" t="str">
        <f>CONCATENATE([2]Общая!G158," ",[2]Общая!H158," ",[2]Общая!I158," 
", [2]Общая!K158," ",[2]Общая!L158)</f>
        <v>Холопцев Алексей  Александрович 
главный энергетик 18 лет</v>
      </c>
      <c r="E169" s="7" t="str">
        <f>[2]Общая!M158</f>
        <v>очередная</v>
      </c>
      <c r="F169" s="7"/>
      <c r="G169" s="7" t="str">
        <f>[2]Общая!N158</f>
        <v>руководящий работник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ЗАО "ЗиО-Здоровье"</v>
      </c>
      <c r="D170" s="6" t="str">
        <f>CONCATENATE([2]Общая!G159," ",[2]Общая!H159," ",[2]Общая!I159," 
", [2]Общая!K159," ",[2]Общая!L159)</f>
        <v>Липченко  Андрей  Петрович 
инженер по эксплуатации оборудования 7 лет</v>
      </c>
      <c r="E170" s="7" t="str">
        <f>[2]Общая!M159</f>
        <v>очередная</v>
      </c>
      <c r="F170" s="7"/>
      <c r="G170" s="7" t="str">
        <f>[2]Общая!N159</f>
        <v>руководящий работник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ГБУЗ Московской области ЦПБ СПИД</v>
      </c>
      <c r="D171" s="6" t="str">
        <f>CONCATENATE([2]Общая!G160," ",[2]Общая!H160," ",[2]Общая!I160," 
", [2]Общая!K160," ",[2]Общая!L160)</f>
        <v>Черкашина  Елена Валерьевна 
Специалист по охране труда 1 год 3 мес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ГБУЗ Московской области ЦПБ СПИД</v>
      </c>
      <c r="D172" s="6" t="str">
        <f>CONCATENATE([2]Общая!G161," ",[2]Общая!H161," ",[2]Общая!I161," 
", [2]Общая!K161," ",[2]Общая!L161)</f>
        <v>Ермолаев  Борис  Васильевич 
Начальник хозяйственного отдела 16 лет 1 мес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ГБУЗ Московской области ЦПБ СПИД</v>
      </c>
      <c r="D173" s="6" t="str">
        <f>CONCATENATE([2]Общая!G162," ",[2]Общая!H162," ",[2]Общая!I162," 
", [2]Общая!K162," ",[2]Общая!L162)</f>
        <v>Богатов  Сергей  Яковлевич 
Ведущий инженер 1 год 9 мес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ГБУЗ Московской области ЦПБ СПИД</v>
      </c>
      <c r="D174" s="6" t="str">
        <f>CONCATENATE([2]Общая!G163," ",[2]Общая!H163," ",[2]Общая!I163," 
", [2]Общая!K163," ",[2]Общая!L163)</f>
        <v>Горбаченко Александр Николаевич 
Ведущий инженер 1 год 7 мес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>оперативно-ремонтный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ГБУЗ Московской области ЦПБ СПИД</v>
      </c>
      <c r="D175" s="6" t="str">
        <f>CONCATENATE([2]Общая!G164," ",[2]Общая!H164," ",[2]Общая!I164," 
", [2]Общая!K164," ",[2]Общая!L164)</f>
        <v>Ермолаев  Борис  Васильевич 
Начальник хозяйственного отдела 16 лет 1 мес</v>
      </c>
      <c r="E175" s="7" t="str">
        <f>[2]Общая!M164</f>
        <v>внеочередная</v>
      </c>
      <c r="F175" s="7"/>
      <c r="G175" s="7" t="str">
        <f>[2]Общая!N164</f>
        <v>Руководитель структурного подразделения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ГБУЗ Московской области ЦПБ СПИД</v>
      </c>
      <c r="D176" s="6" t="str">
        <f>CONCATENATE([2]Общая!G165," ",[2]Общая!H165," ",[2]Общая!I165," 
", [2]Общая!K165," ",[2]Общая!L165)</f>
        <v>Богатов  Сергей  Яковлевич 
Ведущий инженер 1 год 9 мес</v>
      </c>
      <c r="E176" s="7" t="str">
        <f>[2]Общая!M165</f>
        <v>внеочередная</v>
      </c>
      <c r="F176" s="7"/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 xml:space="preserve">ТСЖ "Клубный поселок "Монолит"  </v>
      </c>
      <c r="D177" s="6" t="str">
        <f>CONCATENATE([2]Общая!G166," ",[2]Общая!H166," ",[2]Общая!I166," 
", [2]Общая!K166," ",[2]Общая!L166)</f>
        <v>Гришин Сергей Владимирович 
инженер АХО 12</v>
      </c>
      <c r="E177" s="7" t="str">
        <f>[2]Общая!M166</f>
        <v>очередная</v>
      </c>
      <c r="F177" s="7" t="str">
        <f>[2]Общая!R166</f>
        <v>II до и выше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ОП ООО "ТМХ Инжиниринг"в г.Мытищи  Конструкторское бюро "Городской транспорт"</v>
      </c>
      <c r="D178" s="6" t="str">
        <f>CONCATENATE([2]Общая!G167," ",[2]Общая!H167," ",[2]Общая!I167," 
", [2]Общая!K167," ",[2]Общая!L167)</f>
        <v>Репников  Олег Юрьевич 
Инженер-конструктор 1 категории 3 года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АО "Научно-исследователький институт авиационного оборудования"                                      (АО "НИИАО")</v>
      </c>
      <c r="D179" s="6" t="str">
        <f>CONCATENATE([2]Общая!G168," ",[2]Общая!H168," ",[2]Общая!I168," 
", [2]Общая!K168," ",[2]Общая!L168)</f>
        <v>Плохов Владимир Петрович 
начальник отдела Главного энергетика             (ОГЭ) 18 лет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АО "Научно-исследователький институт авиационного оборудования"                                      (АО "НИИАО")</v>
      </c>
      <c r="D180" s="6" t="str">
        <f>CONCATENATE([2]Общая!G169," ",[2]Общая!H169," ",[2]Общая!I169," 
", [2]Общая!K169," ",[2]Общая!L169)</f>
        <v>Гарина  Марина Владиславовна 
начальник технического бюро ОГЭ 24 года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«Бал-ТВ»</v>
      </c>
      <c r="D181" s="6" t="str">
        <f>CONCATENATE([2]Общая!G170," ",[2]Общая!H170," ",[2]Общая!I170," 
", [2]Общая!K170," ",[2]Общая!L170)</f>
        <v>Кирьяненко  Николай Александрович 
Генеральный директор 1 год</v>
      </c>
      <c r="E181" s="7" t="str">
        <f>[2]Общая!M170</f>
        <v>первичная</v>
      </c>
      <c r="F181" s="7" t="str">
        <f>[2]Общая!R170</f>
        <v>II до 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"АШАН"</v>
      </c>
      <c r="D182" s="6" t="str">
        <f>CONCATENATE([2]Общая!G171," ",[2]Общая!H171," ",[2]Общая!I171," 
", [2]Общая!K171," ",[2]Общая!L171)</f>
        <v>Ведянин Евгений Николаевич 
Инженер по технической эксплуатации 5 лет 6 месяцев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АО "Мясокомбинат Раменский"</v>
      </c>
      <c r="D183" s="6" t="str">
        <f>CONCATENATE([2]Общая!G172," ",[2]Общая!H172," ",[2]Общая!I172," 
", [2]Общая!K172," ",[2]Общая!L172)</f>
        <v>Бойчук Максим Михайлович 
Главный инженер 1 год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АО "Мясокомбинат Раменский"</v>
      </c>
      <c r="D184" s="6" t="str">
        <f>CONCATENATE([2]Общая!G173," ",[2]Общая!H173," ",[2]Общая!I173," 
", [2]Общая!K173," ",[2]Общая!L173)</f>
        <v>Гаврилин  Сергей Сергеевич 
Главный инженер по эксплуатации 12 лет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АО "Мясокомбинат Раменский"</v>
      </c>
      <c r="D185" s="6" t="str">
        <f>CONCATENATE([2]Общая!G174," ",[2]Общая!H174," ",[2]Общая!I174," 
", [2]Общая!K174," ",[2]Общая!L174)</f>
        <v>Медведев Сергей Владимирович 
Начальник цеха 17 лет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МУП "Видновское ПТО ГХ"</v>
      </c>
      <c r="D186" s="6" t="str">
        <f>CONCATENATE([2]Общая!G175," ",[2]Общая!H175," ",[2]Общая!I175," 
", [2]Общая!K175," ",[2]Общая!L175)</f>
        <v>Павлов  Александр Владимирович 
главный энергетик МУП "Видновское ПТО ГХ" 4 месяца</v>
      </c>
      <c r="E186" s="7" t="str">
        <f>[2]Общая!M175</f>
        <v>первичная</v>
      </c>
      <c r="F186" s="7" t="str">
        <f>[2]Общая!R175</f>
        <v>IV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"АДДИТИВ ПЛЮС"</v>
      </c>
      <c r="D187" s="6" t="str">
        <f>CONCATENATE([2]Общая!G176," ",[2]Общая!H176," ",[2]Общая!I176," 
", [2]Общая!K176," ",[2]Общая!L176)</f>
        <v>Глушков Андрей Александрович 
Руководитель Технического центра 0 л. 8 м.</v>
      </c>
      <c r="E187" s="7" t="str">
        <f>[2]Общая!M176</f>
        <v>очередная</v>
      </c>
      <c r="F187" s="7" t="str">
        <f>[2]Общая!R176</f>
        <v xml:space="preserve"> III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ООО "АДДИТИВ ПЛЮС"</v>
      </c>
      <c r="D188" s="6" t="str">
        <f>CONCATENATE([2]Общая!G177," ",[2]Общая!H177," ",[2]Общая!I177," 
", [2]Общая!K177," ",[2]Общая!L177)</f>
        <v>Захаров Александр Викторович 
Технческий директор 1 л. 11 мес.</v>
      </c>
      <c r="E188" s="7" t="str">
        <f>[2]Общая!M177</f>
        <v>очередная</v>
      </c>
      <c r="F188" s="7" t="str">
        <f>[2]Общая!R177</f>
        <v xml:space="preserve"> III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1:9" s="3" customFormat="1" ht="100.5" customHeight="1" x14ac:dyDescent="0.25">
      <c r="B189" s="2">
        <v>175</v>
      </c>
      <c r="C189" s="5" t="str">
        <f>[2]Общая!E178</f>
        <v>ОАО  "Мясокомбинат "Рузский"</v>
      </c>
      <c r="D189" s="6" t="str">
        <f>CONCATENATE([2]Общая!G178," ",[2]Общая!H178," ",[2]Общая!I178," 
", [2]Общая!K178," ",[2]Общая!L178)</f>
        <v>Шейман  Валерий  Валентинович 
Главный энргетик 11 мес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ОАО  "Мясокомбинат "Рузский"</v>
      </c>
      <c r="D190" s="6" t="str">
        <f>CONCATENATE([2]Общая!G179," ",[2]Общая!H179," ",[2]Общая!I179," 
", [2]Общая!K179," ",[2]Общая!L179)</f>
        <v>Савченкова  Наталья Николаевна 
начальник отдела охраны труда 5 лет 7 мес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 xml:space="preserve">ООО «НПП «Бифилюкс+»  </v>
      </c>
      <c r="D191" s="6" t="str">
        <f>CONCATENATE([2]Общая!G180," ",[2]Общая!H180," ",[2]Общая!I180," 
", [2]Общая!K180," ",[2]Общая!L180)</f>
        <v>Орлов Сергей Викторович 
технолог производства 5 мес</v>
      </c>
      <c r="E191" s="7" t="str">
        <f>[2]Общая!M180</f>
        <v>первичная</v>
      </c>
      <c r="F191" s="7" t="str">
        <f>[2]Общая!R180</f>
        <v>II до 1000В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«Даймонд технолоджи»</v>
      </c>
      <c r="D192" s="6" t="str">
        <f>CONCATENATE([2]Общая!G181," ",[2]Общая!H181," ",[2]Общая!I181," 
", [2]Общая!K181," ",[2]Общая!L181)</f>
        <v>Торбенков Андрей Петрович 
Главный энергетик 6 лет</v>
      </c>
      <c r="E192" s="7" t="str">
        <f>[2]Общая!M181</f>
        <v>очередная</v>
      </c>
      <c r="F192" s="7" t="str">
        <f>[2]Общая!R181</f>
        <v xml:space="preserve">V до и выше 1000 В </v>
      </c>
      <c r="G192" s="7" t="str">
        <f>[2]Общая!N181</f>
        <v>административно-технический персонал, с правом испытания оборудования повышенным напряжением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«Даймонд технолоджи»</v>
      </c>
      <c r="D193" s="6" t="str">
        <f>CONCATENATE([2]Общая!G182," ",[2]Общая!H182," ",[2]Общая!I182," 
", [2]Общая!K182," ",[2]Общая!L182)</f>
        <v>Мельник Виорел Александрович 
Начальник участка 6 лет</v>
      </c>
      <c r="E193" s="7" t="str">
        <f>[2]Общая!M182</f>
        <v>очередная</v>
      </c>
      <c r="F193" s="7" t="str">
        <f>[2]Общая!R182</f>
        <v xml:space="preserve">V до и выше 1000 В </v>
      </c>
      <c r="G193" s="7" t="str">
        <f>[2]Общая!N182</f>
        <v>административно-технический персонал, с правом испытания оборудования повышенным напряжением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ПО «Кооператор»</v>
      </c>
      <c r="D194" s="6" t="str">
        <f>CONCATENATE([2]Общая!G183," ",[2]Общая!H183," ",[2]Общая!I183," 
", [2]Общая!K183," ",[2]Общая!L183)</f>
        <v>Солодов  Роман   Анатольевич  
слесарь – электрик по ремонту электрооборудования до 1 года</v>
      </c>
      <c r="E194" s="7" t="str">
        <f>[2]Общая!M183</f>
        <v>внеочередная</v>
      </c>
      <c r="F194" s="7" t="str">
        <f>[2]Общая!R183</f>
        <v>IV гр. до 1000 В</v>
      </c>
      <c r="G194" s="7" t="str">
        <f>[2]Общая!N183</f>
        <v>оперативно-ремонтный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"МЕТАЛЛИК и КО"</v>
      </c>
      <c r="D195" s="6" t="str">
        <f>CONCATENATE([2]Общая!G184," ",[2]Общая!H184," ",[2]Общая!I184," 
", [2]Общая!K184," ",[2]Общая!L184)</f>
        <v>Нифонтов Сергей Михайлович 
Исполнительный директор 3 года</v>
      </c>
      <c r="E195" s="7" t="str">
        <f>[2]Общая!M184</f>
        <v>внеочередная</v>
      </c>
      <c r="F195" s="7" t="str">
        <f>[2]Общая!R184</f>
        <v xml:space="preserve"> III гр до 1000В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АО "АтомСпецПроект""</v>
      </c>
      <c r="D196" s="6" t="str">
        <f>CONCATENATE([2]Общая!G185," ",[2]Общая!H185," ",[2]Общая!I185," 
", [2]Общая!K185," ",[2]Общая!L185)</f>
        <v>Герасимов Илья Сергеевич 
Ведущий инженер 1 год</v>
      </c>
      <c r="E196" s="7" t="str">
        <f>[2]Общая!M185</f>
        <v>первичная</v>
      </c>
      <c r="F196" s="7" t="str">
        <f>[2]Общая!R185</f>
        <v>II группа до и выше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"Энергомир"</v>
      </c>
      <c r="D197" s="6" t="str">
        <f>CONCATENATE([2]Общая!G186," ",[2]Общая!H186," ",[2]Общая!I186," 
", [2]Общая!K186," ",[2]Общая!L186)</f>
        <v>Митряшин Андрей Алексеевич 
Генеральный директор 5 лет</v>
      </c>
      <c r="E197" s="7" t="str">
        <f>[2]Общая!M186</f>
        <v>внеочередная</v>
      </c>
      <c r="F197" s="7" t="str">
        <f>[2]Общая!R186</f>
        <v>V группа  до и выше  1000 В</v>
      </c>
      <c r="G197" s="7" t="str">
        <f>[2]Общая!N186</f>
        <v>административно-технический персонал, с правом испытания оборудования повышенным напряжением</v>
      </c>
      <c r="H197" s="15" t="str">
        <f>[2]Общая!S186</f>
        <v>ПТЭЭСиС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"Энергомир"</v>
      </c>
      <c r="D198" s="6" t="str">
        <f>CONCATENATE([2]Общая!G187," ",[2]Общая!H187," ",[2]Общая!I187," 
", [2]Общая!K187," ",[2]Общая!L187)</f>
        <v>Сердечный Александр Сергеевич 
Заместитель генерального директора 5 лет</v>
      </c>
      <c r="E198" s="7" t="str">
        <f>[2]Общая!M187</f>
        <v>внеочередная</v>
      </c>
      <c r="F198" s="7" t="str">
        <f>[2]Общая!R187</f>
        <v>V группа  до и выше  1000 В</v>
      </c>
      <c r="G198" s="7" t="str">
        <f>[2]Общая!N187</f>
        <v>административно-технический персонал, с правом испытания оборудования повышенным напряжением</v>
      </c>
      <c r="H198" s="15" t="str">
        <f>[2]Общая!S187</f>
        <v>ПТЭЭСиС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"Энергомир"</v>
      </c>
      <c r="D199" s="6" t="str">
        <f>CONCATENATE([2]Общая!G188," ",[2]Общая!H188," ",[2]Общая!I188," 
", [2]Общая!K188," ",[2]Общая!L188)</f>
        <v>Данилов Владимир Владимирович 
Главный инженер 5 лет</v>
      </c>
      <c r="E199" s="7" t="str">
        <f>[2]Общая!M188</f>
        <v>внеочередная</v>
      </c>
      <c r="F199" s="7" t="str">
        <f>[2]Общая!R188</f>
        <v>V группа  до и выше  1000 В</v>
      </c>
      <c r="G199" s="7" t="str">
        <f>[2]Общая!N188</f>
        <v>административно-технический персонал, с правом испытания оборудования повышенным напряжением</v>
      </c>
      <c r="H199" s="15" t="str">
        <f>[2]Общая!S188</f>
        <v>ПТЭЭСиС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ОП ООО "ТМХ Инжиниринг"в г.Мытищи  Конструкторское бюро "Городской транспорт"</v>
      </c>
      <c r="D200" s="6" t="str">
        <f>CONCATENATE([2]Общая!G189," ",[2]Общая!H189," ",[2]Общая!I189," 
", [2]Общая!K189," ",[2]Общая!L189)</f>
        <v>Репников  Олег Юрьевич 
Инженер-конструктор 1 категории 3 года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НП "Горнолыжный Клуб Гая Северина"</v>
      </c>
      <c r="D201" s="6" t="str">
        <f>CONCATENATE([2]Общая!G190," ",[2]Общая!H190," ",[2]Общая!I190," 
", [2]Общая!K190," ",[2]Общая!L190)</f>
        <v>Жничков Николай Дмитриевич 
Слесарь-электромеханик 2 года</v>
      </c>
      <c r="E201" s="7" t="str">
        <f>[2]Общая!M190</f>
        <v>внеочередная</v>
      </c>
      <c r="F201" s="7" t="str">
        <f>[2]Общая!R190</f>
        <v>III до 1000 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 xml:space="preserve">ООО «РСО Электрогорск» </v>
      </c>
      <c r="D202" s="6" t="str">
        <f>CONCATENATE([2]Общая!G191," ",[2]Общая!H191," ",[2]Общая!I191," 
", [2]Общая!K191," ",[2]Общая!L191)</f>
        <v>Мурашов Алексей Александрович 
специалист по пожарной безопасности 2 года</v>
      </c>
      <c r="E202" s="7" t="str">
        <f>[2]Общая!M191</f>
        <v>первичная</v>
      </c>
      <c r="F202" s="7"/>
      <c r="G202" s="7" t="str">
        <f>[2]Общая!N191</f>
        <v>управленческий персонал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 xml:space="preserve">ООО «РСО Электрогорск» </v>
      </c>
      <c r="D203" s="6" t="str">
        <f>CONCATENATE([2]Общая!G192," ",[2]Общая!H192," ",[2]Общая!I192," 
", [2]Общая!K192," ",[2]Общая!L192)</f>
        <v>Урсакий Алексе Михайлович 
специалист по промышленной безопасности 2 года</v>
      </c>
      <c r="E203" s="7" t="str">
        <f>[2]Общая!M192</f>
        <v>первичная</v>
      </c>
      <c r="F203" s="7"/>
      <c r="G203" s="7" t="str">
        <f>[2]Общая!N192</f>
        <v>управленческий персонал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ООО "Лунда Недвижимость"</v>
      </c>
      <c r="D204" s="6" t="str">
        <f>CONCATENATE([2]Общая!G193," ",[2]Общая!H193," ",[2]Общая!I193," 
", [2]Общая!K193," ",[2]Общая!L193)</f>
        <v>Арсеньев Николай Николаевич 
энергетик 5 лет</v>
      </c>
      <c r="E204" s="7" t="str">
        <f>[2]Общая!M193</f>
        <v>очередная</v>
      </c>
      <c r="F204" s="7" t="str">
        <f>[2]Общая!R193</f>
        <v>IV гр.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 xml:space="preserve">МОУ «Лотошинская СОШ № 1» </v>
      </c>
      <c r="D205" s="6" t="str">
        <f>CONCATENATE([2]Общая!G194," ",[2]Общая!H194," ",[2]Общая!I194," 
", [2]Общая!K194," ",[2]Общая!L194)</f>
        <v>Кудрявцева Мария Владимировна 
старший воспитатель  6  лет</v>
      </c>
      <c r="E205" s="7" t="str">
        <f>[2]Общая!M194</f>
        <v>очередная</v>
      </c>
      <c r="F205" s="7" t="str">
        <f>[2]Общая!R194</f>
        <v>II гр.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МУК "ККЦ"</v>
      </c>
      <c r="D206" s="6" t="str">
        <f>CONCATENATE([2]Общая!G195," ",[2]Общая!H195," ",[2]Общая!I195," 
", [2]Общая!K195," ",[2]Общая!L195)</f>
        <v>Овчинников  Владимир Григорьевич 
Главный инженер 3</v>
      </c>
      <c r="E206" s="7" t="str">
        <f>[2]Общая!M195</f>
        <v>Очередная</v>
      </c>
      <c r="F206" s="7" t="str">
        <f>[2]Общая!R195</f>
        <v>IV гр.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ООО "Фирма "Аква-М"</v>
      </c>
      <c r="D207" s="6" t="str">
        <f>CONCATENATE([2]Общая!G196," ",[2]Общая!H196," ",[2]Общая!I196," 
", [2]Общая!K196," ",[2]Общая!L196)</f>
        <v>Михелев Юрий Леонидович 
Заместитель директора 17 лет</v>
      </c>
      <c r="E207" s="7" t="str">
        <f>[2]Общая!M196</f>
        <v>очередная</v>
      </c>
      <c r="F207" s="7" t="str">
        <f>[2]Общая!R196</f>
        <v>IV до 1000В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Союз содействия развитию инфраструктуры территории поселка "Барвиха"</v>
      </c>
      <c r="D208" s="6" t="str">
        <f>CONCATENATE([2]Общая!G197," ",[2]Общая!H197," ",[2]Общая!I197," 
", [2]Общая!K197," ",[2]Общая!L197)</f>
        <v>Хасанов Олег Рашидович 
Старший техник 3 года</v>
      </c>
      <c r="E208" s="7" t="str">
        <f>[2]Общая!M197</f>
        <v>внеочередная</v>
      </c>
      <c r="F208" s="7" t="str">
        <f>[2]Общая!R197</f>
        <v>III группа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100.5" customHeight="1" x14ac:dyDescent="0.25">
      <c r="B209" s="2">
        <v>195</v>
      </c>
      <c r="C209" s="5" t="str">
        <f>[2]Общая!E198</f>
        <v>ООО "КОФ "ПАЛИТРА"</v>
      </c>
      <c r="D209" s="6" t="str">
        <f>CONCATENATE([2]Общая!G198," ",[2]Общая!H198," ",[2]Общая!I198," 
", [2]Общая!K198," ",[2]Общая!L198)</f>
        <v>Тришин Сергей Тимофеевич 
Технический директор 16 лет</v>
      </c>
      <c r="E209" s="7" t="str">
        <f>[2]Общая!M198</f>
        <v>внеочередная</v>
      </c>
      <c r="F209" s="7" t="str">
        <f>[2]Общая!R198</f>
        <v>III группа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АО "ВАЗ"</v>
      </c>
      <c r="D210" s="6" t="str">
        <f>CONCATENATE([2]Общая!G199," ",[2]Общая!H199," ",[2]Общая!I199," 
", [2]Общая!K199," ",[2]Общая!L199)</f>
        <v>Зернов  Михаил  Викторович 
Начальник участка (в промышленности) 10 лет</v>
      </c>
      <c r="E210" s="7" t="str">
        <f>[2]Общая!M199</f>
        <v>очередная</v>
      </c>
      <c r="F210" s="7" t="str">
        <f>[2]Общая!R199</f>
        <v>V до и выше 1000 В</v>
      </c>
      <c r="G210" s="7" t="str">
        <f>[2]Общая!N199</f>
        <v>административно-технический персонал, с правом испытания оборудования повышенным напряжением</v>
      </c>
      <c r="H210" s="15" t="str">
        <f>[2]Общая!S199</f>
        <v>ПТЭЭСиС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МАУДО ДШИ г. Видное</v>
      </c>
      <c r="D211" s="6" t="str">
        <f>CONCATENATE([2]Общая!G200," ",[2]Общая!H200," ",[2]Общая!I200," 
", [2]Общая!K200," ",[2]Общая!L200)</f>
        <v xml:space="preserve">Варламов  Иван  Владимирович 
Главный экономист 3 года </v>
      </c>
      <c r="E211" s="7" t="str">
        <f>[2]Общая!M200</f>
        <v>первичная</v>
      </c>
      <c r="F211" s="7" t="str">
        <f>[2]Общая!R200</f>
        <v>II гр.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МАУДО ДШИ г. Видное</v>
      </c>
      <c r="D212" s="6" t="str">
        <f>CONCATENATE([2]Общая!G201," ",[2]Общая!H201," ",[2]Общая!I201," 
", [2]Общая!K201," ",[2]Общая!L201)</f>
        <v xml:space="preserve">Страхов  Эдуард  Юрьевич 
Ведущий инженер по звуку 3 года </v>
      </c>
      <c r="E212" s="7" t="str">
        <f>[2]Общая!M201</f>
        <v>очередная</v>
      </c>
      <c r="F212" s="7" t="str">
        <f>[2]Общая!R201</f>
        <v>IV гр.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"Тиккивала"</v>
      </c>
      <c r="D213" s="6" t="str">
        <f>CONCATENATE([2]Общая!G202," ",[2]Общая!H202," ",[2]Общая!I202," 
", [2]Общая!K202," ",[2]Общая!L202)</f>
        <v xml:space="preserve">Николаев Олег Вячеслапвович 
Главный инженер (филиала Мытищи) </v>
      </c>
      <c r="E213" s="7" t="str">
        <f>[2]Общая!M202</f>
        <v>очередная</v>
      </c>
      <c r="F213" s="7"/>
      <c r="G213" s="7" t="str">
        <f>[2]Общая!N202</f>
        <v>управленческий персонал</v>
      </c>
      <c r="H213" s="15" t="str">
        <f>[2]Общая!S202</f>
        <v>ПТЭТЭ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МУП "Балашихинские Коммунальные Системы"</v>
      </c>
      <c r="D214" s="6" t="str">
        <f>CONCATENATE([2]Общая!G203," ",[2]Общая!H203," ",[2]Общая!I203," 
", [2]Общая!K203," ",[2]Общая!L203)</f>
        <v>Абрамова Ольга Олеговна 
Начальник ПТО 3 года 2 месяца</v>
      </c>
      <c r="E214" s="7" t="str">
        <f>[2]Общая!M203</f>
        <v>очередная</v>
      </c>
      <c r="F214" s="7"/>
      <c r="G214" s="7" t="str">
        <f>[2]Общая!N203</f>
        <v>руководящий работник</v>
      </c>
      <c r="H214" s="15" t="str">
        <f>[2]Общая!S203</f>
        <v>ПТЭТЭ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МУП "Балашихинские Коммунальные Системы"</v>
      </c>
      <c r="D215" s="6" t="str">
        <f>CONCATENATE([2]Общая!G204," ",[2]Общая!H204," ",[2]Общая!I204," 
", [2]Общая!K204," ",[2]Общая!L204)</f>
        <v>Сурков Евгений  Валерьевич 
Заместитель начальника ПТО 1 год 2 месяца</v>
      </c>
      <c r="E215" s="7" t="str">
        <f>[2]Общая!M204</f>
        <v>первичная</v>
      </c>
      <c r="F215" s="7"/>
      <c r="G215" s="7" t="str">
        <f>[2]Общая!N204</f>
        <v>руководящий работник</v>
      </c>
      <c r="H215" s="15" t="str">
        <f>[2]Общая!S204</f>
        <v>ПТЭТЭ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АО "АКРИХИН"</v>
      </c>
      <c r="D216" s="6" t="str">
        <f>CONCATENATE([2]Общая!G205," ",[2]Общая!H205," ",[2]Общая!I205," 
", [2]Общая!K205," ",[2]Общая!L205)</f>
        <v>Корж Алексей Валерьевич 
Ведущий специалист по охране труда и промышленной безопасности 1 мес.</v>
      </c>
      <c r="E216" s="7" t="str">
        <f>[2]Общая!M205</f>
        <v>первичная</v>
      </c>
      <c r="F216" s="7"/>
      <c r="G216" s="7" t="str">
        <f>[2]Общая!N205</f>
        <v>специалист по охране труда, осуществляющий контроль за эксплуатацией тепловых энергоустановок.</v>
      </c>
      <c r="H216" s="15" t="str">
        <f>[2]Общая!S205</f>
        <v>ПТЭТЭ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"УЗТПА"</v>
      </c>
      <c r="D217" s="6" t="str">
        <f>CONCATENATE([2]Общая!G206," ",[2]Общая!H206," ",[2]Общая!I206," 
", [2]Общая!K206," ",[2]Общая!L206)</f>
        <v>Гончаров Алексей Владимирович 
Энергомеханик 1 год</v>
      </c>
      <c r="E217" s="7" t="str">
        <f>[2]Общая!M206</f>
        <v>первичная</v>
      </c>
      <c r="F217" s="7"/>
      <c r="G217" s="7" t="str">
        <f>[2]Общая!N206</f>
        <v>руководящий работник</v>
      </c>
      <c r="H217" s="15" t="str">
        <f>[2]Общая!S206</f>
        <v>ПТЭТЭ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"ИКП" "ТЕХНОКОМ"</v>
      </c>
      <c r="D218" s="6" t="str">
        <f>CONCATENATE([2]Общая!G207," ",[2]Общая!H207," ",[2]Общая!I207," 
", [2]Общая!K207," ",[2]Общая!L207)</f>
        <v>Устинович Сергей Олегович 
инженер-электроник 10 лет</v>
      </c>
      <c r="E218" s="7" t="str">
        <f>[2]Общая!M207</f>
        <v>очередная</v>
      </c>
      <c r="F218" s="7" t="str">
        <f>[2]Общая!R207</f>
        <v>IV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"ИКП" "ТЕХНОКОМ"</v>
      </c>
      <c r="D219" s="6" t="str">
        <f>CONCATENATE([2]Общая!G208," ",[2]Общая!H208," ",[2]Общая!I208," 
", [2]Общая!K208," ",[2]Общая!L208)</f>
        <v>Юзюк Сергей Анатольевич 
Инженер наладчик 7 лет</v>
      </c>
      <c r="E219" s="7" t="str">
        <f>[2]Общая!M208</f>
        <v>очередная</v>
      </c>
      <c r="F219" s="7" t="str">
        <f>[2]Общая!R208</f>
        <v>IV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АО "Жилищное хозяйство Мытищи"</v>
      </c>
      <c r="D220" s="6" t="str">
        <f>CONCATENATE([2]Общая!G209," ",[2]Общая!H209," ",[2]Общая!I209," 
", [2]Общая!K209," ",[2]Общая!L209)</f>
        <v xml:space="preserve">Макешин  Алексей Юрьевич 
Главный инженер  5 месяцев </v>
      </c>
      <c r="E220" s="7" t="str">
        <f>[2]Общая!M209</f>
        <v>первичная</v>
      </c>
      <c r="F220" s="7"/>
      <c r="G220" s="7" t="str">
        <f>[2]Общая!N209</f>
        <v xml:space="preserve">руководитель </v>
      </c>
      <c r="H220" s="15" t="str">
        <f>[2]Общая!S209</f>
        <v>ПТЭТЭ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"Мёллер"</v>
      </c>
      <c r="D221" s="6" t="str">
        <f>CONCATENATE([2]Общая!G210," ",[2]Общая!H210," ",[2]Общая!I210," 
", [2]Общая!K210," ",[2]Общая!L210)</f>
        <v>Григоренко Виталий Владимирович 
инженер КИПиА 17 лет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административно-технический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"Иплана Логистика"</v>
      </c>
      <c r="D222" s="6" t="str">
        <f>CONCATENATE([2]Общая!G211," ",[2]Общая!H211," ",[2]Общая!I211," 
", [2]Общая!K211," ",[2]Общая!L211)</f>
        <v>Маковеев Михаил Юрьевич 
Главный инженер 1 год</v>
      </c>
      <c r="E222" s="7" t="str">
        <f>[2]Общая!M211</f>
        <v>внеочередная</v>
      </c>
      <c r="F222" s="7" t="str">
        <f>[2]Общая!R211</f>
        <v>V до и выше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ООО "Иплана Логистика"</v>
      </c>
      <c r="D223" s="6" t="str">
        <f>CONCATENATE([2]Общая!G212," ",[2]Общая!H212," ",[2]Общая!I212," 
", [2]Общая!K212," ",[2]Общая!L212)</f>
        <v>Алексеев Сергей Владимирович 
Заместитель главного инженера 9 мес</v>
      </c>
      <c r="E223" s="7" t="str">
        <f>[2]Общая!M212</f>
        <v>внеочередная</v>
      </c>
      <c r="F223" s="7" t="str">
        <f>[2]Общая!R212</f>
        <v>V до и выше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08" customHeight="1" x14ac:dyDescent="0.25">
      <c r="B224" s="2">
        <v>210</v>
      </c>
      <c r="C224" s="5" t="str">
        <f>[2]Общая!E213</f>
        <v>ООО "Иплана Логистика"</v>
      </c>
      <c r="D224" s="6" t="str">
        <f>CONCATENATE([2]Общая!G213," ",[2]Общая!H213," ",[2]Общая!I213," 
", [2]Общая!K213," ",[2]Общая!L213)</f>
        <v>Игошин Кирилл Александрович 
Заместитель генерального директора по НТР 2 мес</v>
      </c>
      <c r="E224" s="7" t="str">
        <f>[2]Общая!M213</f>
        <v>внеочередная</v>
      </c>
      <c r="F224" s="7" t="str">
        <f>[2]Общая!R213</f>
        <v>V до и выше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108" customHeight="1" x14ac:dyDescent="0.25">
      <c r="B225" s="1"/>
      <c r="C225" s="1"/>
      <c r="D225" s="11" t="s">
        <v>19</v>
      </c>
      <c r="E225" s="10"/>
      <c r="F225" s="10"/>
      <c r="G225" s="10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27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2025-07-02T10:12:51Z</dcterms:modified>
</cp:coreProperties>
</file>